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9320" windowHeight="13920" activeTab="0"/>
  </bookViews>
  <sheets>
    <sheet name="2010 Kunt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<sst xmlns="http://schemas.openxmlformats.org/spreadsheetml/2006/main" count="1062" uniqueCount="466">
  <si>
    <t>VEROHALLINTO</t>
  </si>
  <si>
    <t>JÄÄNNÖSVEROT JA ENNAKONPALAUTUKSET</t>
  </si>
  <si>
    <t>N231</t>
  </si>
  <si>
    <t>31.10.2011</t>
  </si>
  <si>
    <t>KUNNAT</t>
  </si>
  <si>
    <t>VEROVUOSI</t>
  </si>
  <si>
    <t xml:space="preserve">Yksikkö             </t>
  </si>
  <si>
    <t>Maa-</t>
  </si>
  <si>
    <t>Kunta</t>
  </si>
  <si>
    <t>Henkilöasiakkaat</t>
  </si>
  <si>
    <t>Yhteisöasiakkaat</t>
  </si>
  <si>
    <t>Yhteisöas.</t>
  </si>
  <si>
    <t>kunta</t>
  </si>
  <si>
    <t>nro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</si>
  <si>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</si>
  <si>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</si>
  <si>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</si>
  <si>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</si>
  <si>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</si>
  <si>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</si>
  <si>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</si>
  <si>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LANK      </t>
  </si>
  <si>
    <t xml:space="preserve">Akaa                                              </t>
  </si>
  <si>
    <t xml:space="preserve">Alajärvi                                          </t>
  </si>
  <si>
    <t xml:space="preserve">POHK      </t>
  </si>
  <si>
    <t xml:space="preserve">Alavieska                                         </t>
  </si>
  <si>
    <t xml:space="preserve">Alavus                                            </t>
  </si>
  <si>
    <t xml:space="preserve">ETEK      </t>
  </si>
  <si>
    <t xml:space="preserve">Artjärvi                                          </t>
  </si>
  <si>
    <t xml:space="preserve">Artsjö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</si>
  <si>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</si>
  <si>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</si>
  <si>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</si>
  <si>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</si>
  <si>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</si>
  <si>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ITAK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</si>
  <si>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</si>
  <si>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</si>
  <si>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</si>
  <si>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</si>
  <si>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</si>
  <si>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</si>
  <si>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</si>
  <si>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</si>
  <si>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</si>
  <si>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</si>
  <si>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</si>
  <si>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</si>
  <si>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</si>
  <si>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</si>
  <si>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</si>
  <si>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</si>
  <si>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</si>
  <si>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</si>
  <si>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</si>
  <si>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</si>
  <si>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</si>
  <si>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</si>
  <si>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</si>
  <si>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</si>
  <si>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</si>
  <si>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</si>
  <si>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</si>
  <si>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Haukipudas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</si>
  <si>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</si>
  <si>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</si>
  <si>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</si>
  <si>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</si>
  <si>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</si>
  <si>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</si>
  <si>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</si>
  <si>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</si>
  <si>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</si>
  <si>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</si>
  <si>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</si>
  <si>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</si>
  <si>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</si>
  <si>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</si>
  <si>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</si>
  <si>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</si>
  <si>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</si>
  <si>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</si>
  <si>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</si>
  <si>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</si>
  <si>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</si>
  <si>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</si>
  <si>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</si>
  <si>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</si>
  <si>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</si>
  <si>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</si>
  <si>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</si>
  <si>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</si>
  <si>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</si>
  <si>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</si>
  <si>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</si>
  <si>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</si>
  <si>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</si>
  <si>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</si>
  <si>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</si>
  <si>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</si>
  <si>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</si>
  <si>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</si>
  <si>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</si>
  <si>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</si>
  <si>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</si>
  <si>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</si>
  <si>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</si>
  <si>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</si>
  <si>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</si>
  <si>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</si>
  <si>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</si>
  <si>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</si>
  <si>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</si>
  <si>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</si>
  <si>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</si>
  <si>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</si>
  <si>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</si>
  <si>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</si>
  <si>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</si>
  <si>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</si>
  <si>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</si>
  <si>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</si>
  <si>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</si>
  <si>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</si>
  <si>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</si>
  <si>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</si>
  <si>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</si>
  <si>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</si>
  <si>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</si>
  <si>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</si>
  <si>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</si>
  <si>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Karjalohja                                        </t>
  </si>
  <si>
    <t xml:space="preserve">Karislojo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</si>
  <si>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</si>
  <si>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</si>
  <si>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</si>
  <si>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Karttula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</si>
  <si>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</si>
  <si>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</si>
  <si>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</si>
  <si>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</si>
  <si>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</si>
  <si>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</si>
  <si>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</si>
  <si>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</si>
  <si>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</si>
  <si>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</si>
  <si>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</si>
  <si>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</si>
  <si>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</si>
  <si>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</si>
  <si>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</si>
  <si>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</si>
  <si>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</si>
  <si>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</si>
  <si>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Kerimäki                                          </t>
  </si>
  <si>
    <t xml:space="preserve">Kesälahti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</si>
  <si>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</si>
  <si>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</si>
  <si>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Kiikoinen                                         </t>
  </si>
  <si>
    <t xml:space="preserve">Kiiminki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</si>
  <si>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</si>
  <si>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</si>
  <si>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</si>
  <si>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</si>
  <si>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</si>
  <si>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</si>
  <si>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</si>
  <si>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</si>
  <si>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</si>
  <si>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</si>
  <si>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</si>
  <si>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</si>
  <si>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</si>
  <si>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</si>
  <si>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</si>
  <si>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</si>
  <si>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</si>
  <si>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</si>
  <si>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</si>
  <si>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</si>
  <si>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</si>
  <si>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</si>
  <si>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</si>
  <si>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Kuhmalahti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</si>
  <si>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</si>
  <si>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</si>
  <si>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</si>
  <si>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</si>
  <si>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</si>
  <si>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</si>
  <si>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</si>
  <si>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</si>
  <si>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</si>
  <si>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Kylmäkoski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</si>
  <si>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</si>
  <si>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</si>
  <si>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</si>
  <si>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</si>
  <si>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</si>
  <si>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</si>
  <si>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</si>
  <si>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</si>
  <si>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</si>
  <si>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</si>
  <si>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</si>
  <si>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</si>
  <si>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</si>
  <si>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</si>
  <si>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</si>
  <si>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</si>
  <si>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</si>
  <si>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</si>
  <si>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</si>
  <si>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</si>
  <si>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</si>
  <si>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</si>
  <si>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</si>
  <si>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</si>
  <si>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</si>
  <si>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</si>
  <si>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</si>
  <si>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</si>
  <si>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</si>
  <si>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</si>
  <si>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</si>
  <si>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</si>
  <si>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</si>
  <si>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</si>
  <si>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</si>
  <si>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</si>
  <si>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</si>
  <si>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</si>
  <si>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</si>
  <si>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</si>
  <si>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</si>
  <si>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</si>
  <si>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</si>
  <si>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</si>
  <si>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</si>
  <si>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Länsi-Turunmaa                                    </t>
  </si>
  <si>
    <t xml:space="preserve">Väståboland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</si>
  <si>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</si>
  <si>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</si>
  <si>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</si>
  <si>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</si>
  <si>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</si>
  <si>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</si>
  <si>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</si>
  <si>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</si>
  <si>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</si>
  <si>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</si>
  <si>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</si>
  <si>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</si>
  <si>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</si>
  <si>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</si>
  <si>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</si>
  <si>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</si>
  <si>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</si>
  <si>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</si>
  <si>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</si>
  <si>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</si>
  <si>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</si>
  <si>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</si>
  <si>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</si>
  <si>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</si>
  <si>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</si>
  <si>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</si>
  <si>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</si>
  <si>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</si>
  <si>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</si>
  <si>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Nilsiä 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</si>
  <si>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</si>
  <si>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</si>
  <si>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</si>
  <si>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</si>
  <si>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Nummi-Pusula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</si>
  <si>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</si>
  <si>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</si>
  <si>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</si>
  <si>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</si>
  <si>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Oravainen                                         </t>
  </si>
  <si>
    <t xml:space="preserve">Oravais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</si>
  <si>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</si>
  <si>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</si>
  <si>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</si>
  <si>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</si>
  <si>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</si>
  <si>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</si>
  <si>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Oulunsalo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</si>
  <si>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</si>
  <si>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</si>
  <si>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</si>
  <si>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</si>
  <si>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</si>
  <si>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</si>
  <si>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</si>
  <si>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</si>
  <si>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</si>
  <si>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</si>
  <si>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</si>
  <si>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</si>
  <si>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</si>
  <si>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</si>
  <si>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</si>
  <si>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</si>
  <si>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</si>
  <si>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</si>
  <si>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</si>
  <si>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</si>
  <si>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</si>
  <si>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</si>
  <si>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</si>
  <si>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</si>
  <si>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</si>
  <si>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</si>
  <si>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</si>
  <si>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</si>
  <si>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</si>
  <si>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</si>
  <si>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</si>
  <si>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</si>
  <si>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</si>
  <si>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Punkaharju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</si>
  <si>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</si>
  <si>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</si>
  <si>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</si>
  <si>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</si>
  <si>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</si>
  <si>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</si>
  <si>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</si>
  <si>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</si>
  <si>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</si>
  <si>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</si>
  <si>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</si>
  <si>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</si>
  <si>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</si>
  <si>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</si>
  <si>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</si>
  <si>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</si>
  <si>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</si>
  <si>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</si>
  <si>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</si>
  <si>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</si>
  <si>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</si>
  <si>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</si>
  <si>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</si>
  <si>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</si>
  <si>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</si>
  <si>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</si>
  <si>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Ristiina 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</si>
  <si>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</si>
  <si>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</si>
  <si>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</si>
  <si>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</si>
  <si>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</si>
  <si>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</si>
  <si>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</si>
  <si>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</si>
  <si>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</si>
  <si>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</si>
  <si>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</si>
  <si>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</si>
  <si>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</si>
  <si>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</si>
  <si>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</si>
  <si>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</si>
  <si>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</si>
  <si>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</si>
  <si>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</si>
  <si>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</si>
  <si>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</si>
  <si>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</si>
  <si>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</si>
  <si>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</si>
  <si>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</si>
  <si>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</si>
  <si>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</si>
  <si>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</si>
  <si>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</si>
  <si>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</si>
  <si>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</si>
  <si>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</si>
  <si>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</si>
  <si>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</si>
  <si>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</si>
  <si>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</si>
  <si>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Suomenniemi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</si>
  <si>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</si>
  <si>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</si>
  <si>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</si>
  <si>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</si>
  <si>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</si>
  <si>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</si>
  <si>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</si>
  <si>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</si>
  <si>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</si>
  <si>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</si>
  <si>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</si>
  <si>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</si>
  <si>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</si>
  <si>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</si>
  <si>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</si>
  <si>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</si>
  <si>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</si>
  <si>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</si>
  <si>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</si>
  <si>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</si>
  <si>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</si>
  <si>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</si>
  <si>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</si>
  <si>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</si>
  <si>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</si>
  <si>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</si>
  <si>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</si>
  <si>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Töysä  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</si>
  <si>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</si>
  <si>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</si>
  <si>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</si>
  <si>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</si>
  <si>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</si>
  <si>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</si>
  <si>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</si>
  <si>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</si>
  <si>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</si>
  <si>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</si>
  <si>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</si>
  <si>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</si>
  <si>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</si>
  <si>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</si>
  <si>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</si>
  <si>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</si>
  <si>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</si>
  <si>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</si>
  <si>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Varpaisjärvi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</si>
  <si>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</si>
  <si>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</si>
  <si>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</si>
  <si>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</si>
  <si>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</si>
  <si>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</si>
  <si>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Vihanti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</si>
  <si>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</si>
  <si>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</si>
  <si>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</si>
  <si>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</si>
  <si>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</si>
  <si>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</si>
  <si>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</si>
  <si>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</si>
  <si>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Vähäkyrö                                          </t>
  </si>
  <si>
    <t xml:space="preserve">Lillkyro                                          </t>
  </si>
  <si>
    <t xml:space="preserve">Vöyri-Maksamaa                                    </t>
  </si>
  <si>
    <t xml:space="preserve">Yli-Ii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</si>
  <si>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</si>
  <si>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</si>
  <si>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</si>
  <si>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</si>
  <si>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</si>
  <si>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</si>
  <si>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</si>
  <si>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</si>
  <si>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YHTEENSÄ</t>
  </si>
  <si>
    <t>Yhteensä</t>
  </si>
  <si>
    <t>Keskimäärin</t>
  </si>
  <si>
    <t>Ennakonpal.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</si>
</sst>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"/>
    <numFmt numFmtId="165" formatCode="00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25" fillId="0" borderId="0" applyFont="0" applyFill="0" applyBorder="0" applyAlignment="0" applyProtection="0"/>
    <xf numFmtId="0" fontId="25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25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46" applyFont="1" applyAlignment="1">
      <alignment/>
      <protection/>
    </xf>
    <xf numFmtId="14" fontId="3" fillId="0" borderId="0" xfId="46" applyNumberFormat="1" applyFont="1" applyAlignment="1" quotePrefix="1">
      <alignment horizontal="right"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 applyProtection="1">
      <alignment horizontal="left"/>
      <protection locked="0"/>
    </xf>
    <xf numFmtId="164" fontId="8" fillId="0" borderId="1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5" xfId="47" applyFont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 locked="0"/>
    </xf>
    <xf numFmtId="165" fontId="7" fillId="0" borderId="13" xfId="0" applyNumberFormat="1" applyFont="1" applyBorder="1" applyAlignment="1">
      <alignment horizontal="left"/>
    </xf>
    <xf numFmtId="0" fontId="7" fillId="0" borderId="19" xfId="0" applyFont="1" applyBorder="1" applyAlignment="1" applyProtection="1">
      <alignment horizontal="left"/>
      <protection locked="0"/>
    </xf>
    <xf numFmtId="164" fontId="8" fillId="0" borderId="18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164" fontId="8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AT+POTVEROT" xfId="46"/>
    <cellStyle name="Normaali_Kunverotat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2"/>
  <sheetViews>
    <sheetView showGridLines="0" tabSelected="1" zoomScalePageLayoutView="0" workbookViewId="0" topLeftCell="D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3" width="5.28125" style="32" hidden="1" customWidth="1"/>
    <col min="4" max="4" width="25.7109375" style="32" customWidth="1"/>
    <col min="5" max="5" width="9.140625" style="32" customWidth="1"/>
    <col min="6" max="6" width="13.8515625" style="32" customWidth="1"/>
    <col min="7" max="7" width="9.140625" style="32" customWidth="1"/>
    <col min="8" max="8" width="14.140625" style="32" customWidth="1"/>
    <col min="9" max="9" width="13.28125" style="32" bestFit="1" customWidth="1"/>
    <col min="10" max="10" width="12.28125" style="32" bestFit="1" customWidth="1"/>
    <col min="11" max="11" width="9.140625" style="32" hidden="1" customWidth="1"/>
    <col min="12" max="12" width="12.00390625" style="32" hidden="1" customWidth="1"/>
    <col min="13" max="13" width="9.140625" style="32" hidden="1" customWidth="1"/>
    <col min="14" max="14" width="11.28125" style="32" hidden="1" customWidth="1"/>
    <col min="15" max="18" width="9.140625" style="32" hidden="1" customWidth="1"/>
    <col min="19" max="26" width="9.140625" style="32" customWidth="1"/>
  </cols>
  <sheetData>
    <row r="1" spans="2:26" ht="15.75">
      <c r="B1" s="1"/>
      <c r="D1" s="1" t="s">
        <v>0</v>
      </c>
      <c r="E1" s="45" t="s">
        <v>1</v>
      </c>
      <c r="F1" s="2"/>
      <c r="G1" s="2"/>
      <c r="H1" s="2"/>
      <c r="I1" s="2"/>
      <c r="J1" s="3" t="s">
        <v>2</v>
      </c>
      <c r="K1" s="2"/>
      <c r="L1" s="2"/>
      <c r="O1"/>
      <c r="P1"/>
      <c r="Q1"/>
      <c r="R1"/>
      <c r="S1"/>
      <c r="T1"/>
      <c r="U1"/>
      <c r="V1"/>
      <c r="W1"/>
      <c r="X1"/>
      <c r="Y1"/>
      <c r="Z1"/>
    </row>
    <row r="2" spans="2:26" ht="12.75">
      <c r="B2" s="4"/>
      <c r="D2"/>
      <c r="E2" s="4"/>
      <c r="F2" s="5"/>
      <c r="G2" s="5"/>
      <c r="H2" s="5"/>
      <c r="I2" s="5"/>
      <c r="J2" s="6" t="s">
        <v>3</v>
      </c>
      <c r="K2" s="5"/>
      <c r="L2" s="5"/>
      <c r="O2"/>
      <c r="P2"/>
      <c r="Q2"/>
      <c r="R2"/>
      <c r="S2"/>
      <c r="T2"/>
      <c r="U2"/>
      <c r="V2"/>
      <c r="W2"/>
      <c r="X2"/>
      <c r="Y2"/>
      <c r="Z2"/>
    </row>
    <row r="3" spans="2:26" ht="12.75">
      <c r="B3" s="4"/>
      <c r="D3"/>
      <c r="E3" s="7"/>
      <c r="F3" s="4"/>
      <c r="G3" s="7"/>
      <c r="H3" s="4"/>
      <c r="I3" s="4"/>
      <c r="J3" s="4"/>
      <c r="K3" s="4"/>
      <c r="L3" s="4"/>
      <c r="M3" s="4"/>
      <c r="N3" s="8"/>
      <c r="O3"/>
      <c r="P3"/>
      <c r="Q3"/>
      <c r="R3"/>
      <c r="S3"/>
      <c r="T3"/>
      <c r="U3"/>
      <c r="V3"/>
      <c r="W3"/>
      <c r="X3"/>
      <c r="Y3"/>
      <c r="Z3"/>
    </row>
    <row r="4" spans="2:26" ht="12.75">
      <c r="B4"/>
      <c r="D4" s="4" t="s">
        <v>4</v>
      </c>
      <c r="F4" s="9" t="s">
        <v>5</v>
      </c>
      <c r="G4" s="6">
        <v>2010</v>
      </c>
      <c r="H4" s="4"/>
      <c r="I4" s="4"/>
      <c r="J4" s="4"/>
      <c r="K4" s="4"/>
      <c r="O4"/>
      <c r="P4"/>
      <c r="Q4"/>
      <c r="R4"/>
      <c r="S4"/>
      <c r="T4"/>
      <c r="U4"/>
      <c r="V4"/>
      <c r="W4"/>
      <c r="X4"/>
      <c r="Y4"/>
      <c r="Z4"/>
    </row>
    <row r="5" spans="1:26" ht="12.75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 s="10"/>
      <c r="B6" s="11"/>
      <c r="C6" s="11"/>
      <c r="D6" s="11"/>
      <c r="E6" s="11"/>
      <c r="F6" s="11"/>
      <c r="G6" s="11"/>
      <c r="H6" s="12"/>
      <c r="I6" s="12"/>
      <c r="J6" s="12"/>
      <c r="K6" s="11"/>
      <c r="L6" s="11"/>
      <c r="M6" s="11"/>
      <c r="N6" s="11"/>
      <c r="O6"/>
      <c r="P6"/>
      <c r="Q6"/>
      <c r="R6"/>
      <c r="S6"/>
      <c r="T6"/>
      <c r="U6"/>
      <c r="V6"/>
      <c r="W6"/>
      <c r="X6"/>
      <c r="Y6"/>
      <c r="Z6"/>
    </row>
    <row r="7" spans="1:16" s="4" customFormat="1" ht="12.75">
      <c r="A7" s="50" t="s">
        <v>6</v>
      </c>
      <c r="B7" s="13" t="s">
        <v>7</v>
      </c>
      <c r="C7" s="13" t="s">
        <v>8</v>
      </c>
      <c r="D7" s="13" t="s">
        <v>8</v>
      </c>
      <c r="E7" s="52" t="s">
        <v>9</v>
      </c>
      <c r="F7" s="48"/>
      <c r="G7" s="48"/>
      <c r="H7" s="48"/>
      <c r="I7" s="49" t="s">
        <v>464</v>
      </c>
      <c r="J7" s="49"/>
      <c r="K7" s="53" t="s">
        <v>10</v>
      </c>
      <c r="L7" s="48"/>
      <c r="M7" s="48"/>
      <c r="N7" s="47"/>
      <c r="O7" s="49" t="s">
        <v>11</v>
      </c>
      <c r="P7" s="49"/>
    </row>
    <row r="8" spans="1:16" s="4" customFormat="1" ht="24">
      <c r="A8" s="51"/>
      <c r="B8" s="14" t="s">
        <v>12</v>
      </c>
      <c r="C8" s="14" t="s">
        <v>13</v>
      </c>
      <c r="D8" s="14"/>
      <c r="E8" s="46" t="s">
        <v>14</v>
      </c>
      <c r="F8" s="47"/>
      <c r="G8" s="48" t="s">
        <v>15</v>
      </c>
      <c r="H8" s="48"/>
      <c r="I8" s="15" t="s">
        <v>14</v>
      </c>
      <c r="J8" s="15" t="s">
        <v>465</v>
      </c>
      <c r="K8" s="48" t="s">
        <v>14</v>
      </c>
      <c r="L8" s="47"/>
      <c r="M8" s="48" t="s">
        <v>15</v>
      </c>
      <c r="N8" s="47"/>
      <c r="O8" s="15" t="s">
        <v>16</v>
      </c>
      <c r="P8" s="15" t="s">
        <v>17</v>
      </c>
    </row>
    <row r="9" spans="1:16" s="4" customFormat="1" ht="12.75">
      <c r="A9" s="16"/>
      <c r="B9" s="16"/>
      <c r="C9" s="17"/>
      <c r="D9" s="18"/>
      <c r="E9" s="19" t="s">
        <v>18</v>
      </c>
      <c r="F9" s="20" t="s">
        <v>19</v>
      </c>
      <c r="G9" s="21" t="s">
        <v>18</v>
      </c>
      <c r="H9" s="22" t="s">
        <v>19</v>
      </c>
      <c r="I9" s="49" t="s">
        <v>20</v>
      </c>
      <c r="J9" s="49"/>
      <c r="K9" s="21" t="s">
        <v>18</v>
      </c>
      <c r="L9" s="20" t="s">
        <v>19</v>
      </c>
      <c r="M9" s="21" t="s">
        <v>18</v>
      </c>
      <c r="N9" s="20" t="s">
        <v>19</v>
      </c>
      <c r="O9" s="49" t="s">
        <v>20</v>
      </c>
      <c r="P9" s="49"/>
    </row>
    <row r="10" spans="1:17" s="32" customFormat="1" ht="12.75">
      <c r="A10" s="23" t="s">
        <v>21</v>
      </c>
      <c r="B10" s="24">
        <v>6</v>
      </c>
      <c r="C10" s="25">
        <v>20</v>
      </c>
      <c r="D10" s="26" t="s">
        <v>22</v>
      </c>
      <c r="E10" s="27">
        <v>1566</v>
      </c>
      <c r="F10" s="28">
        <v>1706793.99</v>
      </c>
      <c r="G10" s="29">
        <v>8896</v>
      </c>
      <c r="H10" s="30">
        <v>6071139.72</v>
      </c>
      <c r="I10" s="31">
        <f>SUM(F10/E10)</f>
        <v>1089.9067624521074</v>
      </c>
      <c r="J10" s="28">
        <f>SUM(H10/G10)</f>
        <v>682.4572526978417</v>
      </c>
      <c r="K10" s="29">
        <v>61</v>
      </c>
      <c r="L10" s="28">
        <v>387606.06</v>
      </c>
      <c r="M10" s="29">
        <v>72</v>
      </c>
      <c r="N10" s="28">
        <v>259874</v>
      </c>
      <c r="O10" s="31">
        <f aca="true" t="shared" si="0" ref="O10:O73">SUM(L10/K10)</f>
        <v>6354.197704918033</v>
      </c>
      <c r="P10" s="28">
        <f aca="true" t="shared" si="1" ref="P10:P73">SUM(N10/M10)</f>
        <v>3609.3611111111113</v>
      </c>
      <c r="Q10" s="32" t="s">
        <v>22</v>
      </c>
    </row>
    <row r="11" spans="1:17" s="32" customFormat="1" ht="12.75">
      <c r="A11" s="23" t="s">
        <v>21</v>
      </c>
      <c r="B11" s="24">
        <v>14</v>
      </c>
      <c r="C11" s="25">
        <v>5</v>
      </c>
      <c r="D11" s="26" t="s">
        <v>23</v>
      </c>
      <c r="E11" s="27">
        <v>1589</v>
      </c>
      <c r="F11" s="28">
        <v>1962963.07</v>
      </c>
      <c r="G11" s="29">
        <v>5964</v>
      </c>
      <c r="H11" s="30">
        <v>3677457.11</v>
      </c>
      <c r="I11" s="31">
        <f>SUM(F11/E11)</f>
        <v>1235.3449150409062</v>
      </c>
      <c r="J11" s="28">
        <f>SUM(H11/G11)</f>
        <v>616.6091733735748</v>
      </c>
      <c r="K11" s="29">
        <v>52</v>
      </c>
      <c r="L11" s="28">
        <v>208816.97</v>
      </c>
      <c r="M11" s="29">
        <v>60</v>
      </c>
      <c r="N11" s="28">
        <v>156425.11</v>
      </c>
      <c r="O11" s="31">
        <f t="shared" si="0"/>
        <v>4015.7109615384616</v>
      </c>
      <c r="P11" s="28">
        <f t="shared" si="1"/>
        <v>2607.0851666666663</v>
      </c>
      <c r="Q11" s="32" t="s">
        <v>23</v>
      </c>
    </row>
    <row r="12" spans="1:17" s="32" customFormat="1" ht="12.75">
      <c r="A12" s="23" t="s">
        <v>24</v>
      </c>
      <c r="B12" s="24">
        <v>17</v>
      </c>
      <c r="C12" s="25">
        <v>9</v>
      </c>
      <c r="D12" s="26" t="s">
        <v>25</v>
      </c>
      <c r="E12" s="27">
        <v>410</v>
      </c>
      <c r="F12" s="28">
        <v>448256.8</v>
      </c>
      <c r="G12" s="29">
        <v>1521</v>
      </c>
      <c r="H12" s="30">
        <v>858066.5</v>
      </c>
      <c r="I12" s="31">
        <f>SUM(F12/E12)</f>
        <v>1093.3092682926829</v>
      </c>
      <c r="J12" s="28">
        <f>SUM(H12/G12)</f>
        <v>564.146285338593</v>
      </c>
      <c r="K12" s="29">
        <v>8</v>
      </c>
      <c r="L12" s="28">
        <v>40709.5</v>
      </c>
      <c r="M12" s="29">
        <v>9</v>
      </c>
      <c r="N12" s="28">
        <v>116120.97</v>
      </c>
      <c r="O12" s="31">
        <f t="shared" si="0"/>
        <v>5088.6875</v>
      </c>
      <c r="P12" s="28">
        <f t="shared" si="1"/>
        <v>12902.33</v>
      </c>
      <c r="Q12" s="32" t="s">
        <v>25</v>
      </c>
    </row>
    <row r="13" spans="1:17" s="32" customFormat="1" ht="12.75">
      <c r="A13" s="23" t="s">
        <v>21</v>
      </c>
      <c r="B13" s="24">
        <v>14</v>
      </c>
      <c r="C13" s="25">
        <v>10</v>
      </c>
      <c r="D13" s="26" t="s">
        <v>26</v>
      </c>
      <c r="E13" s="27">
        <v>1190</v>
      </c>
      <c r="F13" s="28">
        <v>1604686.35</v>
      </c>
      <c r="G13" s="29">
        <v>5692</v>
      </c>
      <c r="H13" s="30">
        <v>3365308.3</v>
      </c>
      <c r="I13" s="31">
        <f>SUM(F13/E13)</f>
        <v>1348.4759243697479</v>
      </c>
      <c r="J13" s="28">
        <f>SUM(H13/G13)</f>
        <v>591.2347680955727</v>
      </c>
      <c r="K13" s="29">
        <v>44</v>
      </c>
      <c r="L13" s="28">
        <v>225287.1</v>
      </c>
      <c r="M13" s="29">
        <v>54</v>
      </c>
      <c r="N13" s="28">
        <v>199199.9</v>
      </c>
      <c r="O13" s="31">
        <f t="shared" si="0"/>
        <v>5120.161363636364</v>
      </c>
      <c r="P13" s="28">
        <f t="shared" si="1"/>
        <v>3688.887037037037</v>
      </c>
      <c r="Q13" s="32" t="s">
        <v>26</v>
      </c>
    </row>
    <row r="14" spans="1:17" s="32" customFormat="1" ht="12.75">
      <c r="A14" s="23" t="s">
        <v>27</v>
      </c>
      <c r="B14" s="24">
        <v>7</v>
      </c>
      <c r="C14" s="25">
        <v>15</v>
      </c>
      <c r="D14" s="26" t="s">
        <v>28</v>
      </c>
      <c r="E14" s="27">
        <v>255</v>
      </c>
      <c r="F14" s="28">
        <v>512004.68</v>
      </c>
      <c r="G14" s="29">
        <v>878</v>
      </c>
      <c r="H14" s="30">
        <v>606356.72</v>
      </c>
      <c r="I14" s="31">
        <f>SUM(F14/E14)</f>
        <v>2007.8614901960784</v>
      </c>
      <c r="J14" s="28">
        <f>SUM(H14/G14)</f>
        <v>690.611298405467</v>
      </c>
      <c r="K14" s="29">
        <v>7</v>
      </c>
      <c r="L14" s="28">
        <v>23361.64</v>
      </c>
      <c r="M14" s="29">
        <v>6</v>
      </c>
      <c r="N14" s="28">
        <v>7310.32</v>
      </c>
      <c r="O14" s="31">
        <f t="shared" si="0"/>
        <v>3337.3771428571426</v>
      </c>
      <c r="P14" s="28">
        <f t="shared" si="1"/>
        <v>1218.3866666666665</v>
      </c>
      <c r="Q14" s="32" t="s">
        <v>29</v>
      </c>
    </row>
    <row r="15" spans="1:17" s="32" customFormat="1" ht="12.75">
      <c r="A15" s="23" t="s">
        <v>27</v>
      </c>
      <c r="B15" s="24">
        <v>7</v>
      </c>
      <c r="C15" s="25">
        <v>16</v>
      </c>
      <c r="D15" s="26" t="s">
        <v>30</v>
      </c>
      <c r="E15" s="27">
        <v>1464</v>
      </c>
      <c r="F15" s="28">
        <v>1701242.72</v>
      </c>
      <c r="G15" s="29">
        <v>5092</v>
      </c>
      <c r="H15" s="30">
        <v>3717215.66</v>
      </c>
      <c r="I15" s="31">
        <f>SUM(F15/E15)</f>
        <v>1162.0510382513662</v>
      </c>
      <c r="J15" s="28">
        <f>SUM(H15/G15)</f>
        <v>730.010930871956</v>
      </c>
      <c r="K15" s="29">
        <v>54</v>
      </c>
      <c r="L15" s="28">
        <v>489983.18</v>
      </c>
      <c r="M15" s="29">
        <v>42</v>
      </c>
      <c r="N15" s="28">
        <v>194171.49</v>
      </c>
      <c r="O15" s="31">
        <f t="shared" si="0"/>
        <v>9073.762592592593</v>
      </c>
      <c r="P15" s="28">
        <f t="shared" si="1"/>
        <v>4623.130714285714</v>
      </c>
      <c r="Q15" s="32" t="s">
        <v>30</v>
      </c>
    </row>
    <row r="16" spans="1:17" s="32" customFormat="1" ht="12.75">
      <c r="A16" s="23" t="s">
        <v>27</v>
      </c>
      <c r="B16" s="24">
        <v>20</v>
      </c>
      <c r="C16" s="25">
        <v>18</v>
      </c>
      <c r="D16" s="26" t="s">
        <v>31</v>
      </c>
      <c r="E16" s="27">
        <v>650</v>
      </c>
      <c r="F16" s="28">
        <v>730340.06</v>
      </c>
      <c r="G16" s="29">
        <v>2864</v>
      </c>
      <c r="H16" s="30">
        <v>2552212.21</v>
      </c>
      <c r="I16" s="31">
        <f>SUM(F16/E16)</f>
        <v>1123.6000923076924</v>
      </c>
      <c r="J16" s="28">
        <f>SUM(H16/G16)</f>
        <v>891.1355481843575</v>
      </c>
      <c r="K16" s="29">
        <v>26</v>
      </c>
      <c r="L16" s="28">
        <v>188620.73</v>
      </c>
      <c r="M16" s="29">
        <v>36</v>
      </c>
      <c r="N16" s="28">
        <v>293815.7</v>
      </c>
      <c r="O16" s="31">
        <f t="shared" si="0"/>
        <v>7254.643461538462</v>
      </c>
      <c r="P16" s="28">
        <f t="shared" si="1"/>
        <v>8161.547222222222</v>
      </c>
      <c r="Q16" s="32" t="s">
        <v>31</v>
      </c>
    </row>
    <row r="17" spans="1:17" s="32" customFormat="1" ht="12.75">
      <c r="A17" s="23" t="s">
        <v>21</v>
      </c>
      <c r="B17" s="24">
        <v>2</v>
      </c>
      <c r="C17" s="25">
        <v>19</v>
      </c>
      <c r="D17" s="26" t="s">
        <v>32</v>
      </c>
      <c r="E17" s="27">
        <v>567</v>
      </c>
      <c r="F17" s="28">
        <v>773990.35</v>
      </c>
      <c r="G17" s="29">
        <v>2238</v>
      </c>
      <c r="H17" s="30">
        <v>1749403.68</v>
      </c>
      <c r="I17" s="31">
        <f>SUM(F17/E17)</f>
        <v>1365.0623456790122</v>
      </c>
      <c r="J17" s="28">
        <f>SUM(H17/G17)</f>
        <v>781.6817158176943</v>
      </c>
      <c r="K17" s="29">
        <v>18</v>
      </c>
      <c r="L17" s="28">
        <v>51467.51</v>
      </c>
      <c r="M17" s="29">
        <v>24</v>
      </c>
      <c r="N17" s="28">
        <v>83528.35</v>
      </c>
      <c r="O17" s="31">
        <f t="shared" si="0"/>
        <v>2859.306111111111</v>
      </c>
      <c r="P17" s="28">
        <f t="shared" si="1"/>
        <v>3480.347916666667</v>
      </c>
      <c r="Q17" s="32" t="s">
        <v>32</v>
      </c>
    </row>
    <row r="18" spans="1:17" s="32" customFormat="1" ht="12.75">
      <c r="A18" s="23" t="s">
        <v>21</v>
      </c>
      <c r="B18" s="24">
        <v>21</v>
      </c>
      <c r="C18" s="25">
        <v>35</v>
      </c>
      <c r="D18" s="26" t="s">
        <v>33</v>
      </c>
      <c r="E18" s="27">
        <v>91</v>
      </c>
      <c r="F18" s="28">
        <v>194182.98</v>
      </c>
      <c r="G18" s="29">
        <v>332</v>
      </c>
      <c r="H18" s="30">
        <v>258173.02</v>
      </c>
      <c r="I18" s="31">
        <f>SUM(F18/E18)</f>
        <v>2133.878901098901</v>
      </c>
      <c r="J18" s="28">
        <f>SUM(H18/G18)</f>
        <v>777.629578313253</v>
      </c>
      <c r="K18" s="29">
        <v>15</v>
      </c>
      <c r="L18" s="28">
        <v>39665.67</v>
      </c>
      <c r="M18" s="29">
        <v>14</v>
      </c>
      <c r="N18" s="28">
        <v>31082.18</v>
      </c>
      <c r="O18" s="31">
        <f t="shared" si="0"/>
        <v>2644.3779999999997</v>
      </c>
      <c r="P18" s="28">
        <f t="shared" si="1"/>
        <v>2220.155714285714</v>
      </c>
      <c r="Q18" s="32" t="s">
        <v>33</v>
      </c>
    </row>
    <row r="19" spans="1:17" s="32" customFormat="1" ht="12.75">
      <c r="A19" s="23" t="s">
        <v>21</v>
      </c>
      <c r="B19" s="24">
        <v>21</v>
      </c>
      <c r="C19" s="25">
        <v>43</v>
      </c>
      <c r="D19" s="26" t="s">
        <v>34</v>
      </c>
      <c r="E19" s="27">
        <v>165</v>
      </c>
      <c r="F19" s="28">
        <v>207432.97</v>
      </c>
      <c r="G19" s="29">
        <v>596</v>
      </c>
      <c r="H19" s="30">
        <v>443304.05</v>
      </c>
      <c r="I19" s="31">
        <f>SUM(F19/E19)</f>
        <v>1257.1695151515153</v>
      </c>
      <c r="J19" s="28">
        <f>SUM(H19/G19)</f>
        <v>743.7987416107383</v>
      </c>
      <c r="K19" s="29">
        <v>7</v>
      </c>
      <c r="L19" s="28">
        <v>3647.68</v>
      </c>
      <c r="M19" s="29">
        <v>17</v>
      </c>
      <c r="N19" s="28">
        <v>62386.54</v>
      </c>
      <c r="O19" s="31">
        <f t="shared" si="0"/>
        <v>521.0971428571428</v>
      </c>
      <c r="P19" s="28">
        <f t="shared" si="1"/>
        <v>3669.7964705882355</v>
      </c>
      <c r="Q19" s="32" t="s">
        <v>34</v>
      </c>
    </row>
    <row r="20" spans="1:17" s="32" customFormat="1" ht="12.75">
      <c r="A20" s="23" t="s">
        <v>35</v>
      </c>
      <c r="B20" s="24">
        <v>10</v>
      </c>
      <c r="C20" s="25">
        <v>46</v>
      </c>
      <c r="D20" s="26" t="s">
        <v>36</v>
      </c>
      <c r="E20" s="27">
        <v>261</v>
      </c>
      <c r="F20" s="28">
        <v>346717.24</v>
      </c>
      <c r="G20" s="29">
        <v>979</v>
      </c>
      <c r="H20" s="30">
        <v>588340.91</v>
      </c>
      <c r="I20" s="31">
        <f>SUM(F20/E20)</f>
        <v>1328.4185440613026</v>
      </c>
      <c r="J20" s="28">
        <f>SUM(H20/G20)</f>
        <v>600.9610929519919</v>
      </c>
      <c r="K20" s="29">
        <v>9</v>
      </c>
      <c r="L20" s="28">
        <v>9734.5</v>
      </c>
      <c r="M20" s="29">
        <v>11</v>
      </c>
      <c r="N20" s="28">
        <v>73068.9</v>
      </c>
      <c r="O20" s="31">
        <f t="shared" si="0"/>
        <v>1081.611111111111</v>
      </c>
      <c r="P20" s="28">
        <f t="shared" si="1"/>
        <v>6642.627272727273</v>
      </c>
      <c r="Q20" s="32" t="s">
        <v>36</v>
      </c>
    </row>
    <row r="21" spans="1:17" s="32" customFormat="1" ht="12.75">
      <c r="A21" s="23" t="s">
        <v>24</v>
      </c>
      <c r="B21" s="24">
        <v>19</v>
      </c>
      <c r="C21" s="25">
        <v>47</v>
      </c>
      <c r="D21" s="26" t="s">
        <v>37</v>
      </c>
      <c r="E21" s="27">
        <v>342</v>
      </c>
      <c r="F21" s="28">
        <v>287561.09</v>
      </c>
      <c r="G21" s="29">
        <v>1163</v>
      </c>
      <c r="H21" s="30">
        <v>682152.65</v>
      </c>
      <c r="I21" s="31">
        <f>SUM(F21/E21)</f>
        <v>840.8219005847953</v>
      </c>
      <c r="J21" s="28">
        <f>SUM(H21/G21)</f>
        <v>586.5457007738607</v>
      </c>
      <c r="K21" s="29">
        <v>20</v>
      </c>
      <c r="L21" s="28">
        <v>76185.1</v>
      </c>
      <c r="M21" s="29">
        <v>21</v>
      </c>
      <c r="N21" s="28">
        <v>102709.4</v>
      </c>
      <c r="O21" s="31">
        <f t="shared" si="0"/>
        <v>3809.255</v>
      </c>
      <c r="P21" s="28">
        <f t="shared" si="1"/>
        <v>4890.923809523809</v>
      </c>
      <c r="Q21" s="32" t="s">
        <v>38</v>
      </c>
    </row>
    <row r="22" spans="1:17" s="32" customFormat="1" ht="12.75">
      <c r="A22" s="23" t="s">
        <v>27</v>
      </c>
      <c r="B22" s="24">
        <v>1</v>
      </c>
      <c r="C22" s="25">
        <v>49</v>
      </c>
      <c r="D22" s="26" t="s">
        <v>39</v>
      </c>
      <c r="E22" s="27">
        <v>37598</v>
      </c>
      <c r="F22" s="28">
        <v>67786398.23</v>
      </c>
      <c r="G22" s="29">
        <v>142332</v>
      </c>
      <c r="H22" s="30">
        <v>102848643.48</v>
      </c>
      <c r="I22" s="31">
        <f>SUM(F22/E22)</f>
        <v>1802.925640459599</v>
      </c>
      <c r="J22" s="28">
        <f>SUM(H22/G22)</f>
        <v>722.5967700868392</v>
      </c>
      <c r="K22" s="29">
        <v>2166</v>
      </c>
      <c r="L22" s="28">
        <v>19792138.8</v>
      </c>
      <c r="M22" s="29">
        <v>2062</v>
      </c>
      <c r="N22" s="28">
        <v>29658550.55</v>
      </c>
      <c r="O22" s="31">
        <f t="shared" si="0"/>
        <v>9137.644875346261</v>
      </c>
      <c r="P22" s="28">
        <f t="shared" si="1"/>
        <v>14383.39017943744</v>
      </c>
      <c r="Q22" s="32" t="s">
        <v>40</v>
      </c>
    </row>
    <row r="23" spans="1:17" s="32" customFormat="1" ht="12.75">
      <c r="A23" s="23" t="s">
        <v>21</v>
      </c>
      <c r="B23" s="24">
        <v>4</v>
      </c>
      <c r="C23" s="25">
        <v>50</v>
      </c>
      <c r="D23" s="26" t="s">
        <v>41</v>
      </c>
      <c r="E23" s="27">
        <v>1511</v>
      </c>
      <c r="F23" s="28">
        <v>2559861.57</v>
      </c>
      <c r="G23" s="29">
        <v>8159</v>
      </c>
      <c r="H23" s="30">
        <v>6053052.03</v>
      </c>
      <c r="I23" s="31">
        <f>SUM(F23/E23)</f>
        <v>1694.150608868299</v>
      </c>
      <c r="J23" s="28">
        <f>SUM(H23/G23)</f>
        <v>741.8865093761491</v>
      </c>
      <c r="K23" s="29">
        <v>64</v>
      </c>
      <c r="L23" s="28">
        <v>234635.33</v>
      </c>
      <c r="M23" s="29">
        <v>91</v>
      </c>
      <c r="N23" s="28">
        <v>958807.39</v>
      </c>
      <c r="O23" s="31">
        <f t="shared" si="0"/>
        <v>3666.17703125</v>
      </c>
      <c r="P23" s="28">
        <f t="shared" si="1"/>
        <v>10536.344945054945</v>
      </c>
      <c r="Q23" s="32" t="s">
        <v>41</v>
      </c>
    </row>
    <row r="24" spans="1:17" s="32" customFormat="1" ht="12.75">
      <c r="A24" s="23" t="s">
        <v>21</v>
      </c>
      <c r="B24" s="24">
        <v>4</v>
      </c>
      <c r="C24" s="25">
        <v>51</v>
      </c>
      <c r="D24" s="26" t="s">
        <v>42</v>
      </c>
      <c r="E24" s="27">
        <v>929</v>
      </c>
      <c r="F24" s="28">
        <v>1011574.56</v>
      </c>
      <c r="G24" s="29">
        <v>5405</v>
      </c>
      <c r="H24" s="30">
        <v>3855822.8</v>
      </c>
      <c r="I24" s="31">
        <f>SUM(F24/E24)</f>
        <v>1088.8854251883747</v>
      </c>
      <c r="J24" s="28">
        <f>SUM(H24/G24)</f>
        <v>713.3807215541166</v>
      </c>
      <c r="K24" s="29">
        <v>29</v>
      </c>
      <c r="L24" s="28">
        <v>140127.59</v>
      </c>
      <c r="M24" s="29">
        <v>35</v>
      </c>
      <c r="N24" s="28">
        <v>250860.36</v>
      </c>
      <c r="O24" s="31">
        <f t="shared" si="0"/>
        <v>4831.985862068966</v>
      </c>
      <c r="P24" s="28">
        <f t="shared" si="1"/>
        <v>7167.438857142857</v>
      </c>
      <c r="Q24" s="32" t="s">
        <v>43</v>
      </c>
    </row>
    <row r="25" spans="1:17" s="32" customFormat="1" ht="12.75">
      <c r="A25" s="23" t="s">
        <v>21</v>
      </c>
      <c r="B25" s="24">
        <v>14</v>
      </c>
      <c r="C25" s="25">
        <v>52</v>
      </c>
      <c r="D25" s="26" t="s">
        <v>44</v>
      </c>
      <c r="E25" s="27">
        <v>483</v>
      </c>
      <c r="F25" s="28">
        <v>825514.31</v>
      </c>
      <c r="G25" s="29">
        <v>1613</v>
      </c>
      <c r="H25" s="30">
        <v>1141065.37</v>
      </c>
      <c r="I25" s="31">
        <f>SUM(F25/E25)</f>
        <v>1709.139358178054</v>
      </c>
      <c r="J25" s="28">
        <f>SUM(H25/G25)</f>
        <v>707.4180843149412</v>
      </c>
      <c r="K25" s="29">
        <v>30</v>
      </c>
      <c r="L25" s="28">
        <v>120547.92</v>
      </c>
      <c r="M25" s="29">
        <v>28</v>
      </c>
      <c r="N25" s="28">
        <v>177602.79</v>
      </c>
      <c r="O25" s="31">
        <f t="shared" si="0"/>
        <v>4018.264</v>
      </c>
      <c r="P25" s="28">
        <f t="shared" si="1"/>
        <v>6342.956785714286</v>
      </c>
      <c r="Q25" s="32" t="s">
        <v>44</v>
      </c>
    </row>
    <row r="26" spans="1:17" s="32" customFormat="1" ht="12.75">
      <c r="A26" s="23" t="s">
        <v>21</v>
      </c>
      <c r="B26" s="24">
        <v>21</v>
      </c>
      <c r="C26" s="25">
        <v>60</v>
      </c>
      <c r="D26" s="26" t="s">
        <v>45</v>
      </c>
      <c r="E26" s="27">
        <v>443</v>
      </c>
      <c r="F26" s="28">
        <v>961476.56</v>
      </c>
      <c r="G26" s="29">
        <v>1505</v>
      </c>
      <c r="H26" s="30">
        <v>1069686.38</v>
      </c>
      <c r="I26" s="31">
        <f>SUM(F26/E26)</f>
        <v>2170.3759819413094</v>
      </c>
      <c r="J26" s="28">
        <f>SUM(H26/G26)</f>
        <v>710.7550697674418</v>
      </c>
      <c r="K26" s="29">
        <v>26</v>
      </c>
      <c r="L26" s="28">
        <v>88301.31</v>
      </c>
      <c r="M26" s="29">
        <v>21</v>
      </c>
      <c r="N26" s="28">
        <v>37220.77</v>
      </c>
      <c r="O26" s="31">
        <f t="shared" si="0"/>
        <v>3396.204230769231</v>
      </c>
      <c r="P26" s="28">
        <f t="shared" si="1"/>
        <v>1772.417619047619</v>
      </c>
      <c r="Q26" s="32" t="s">
        <v>45</v>
      </c>
    </row>
    <row r="27" spans="1:17" s="32" customFormat="1" ht="12.75">
      <c r="A27" s="23" t="s">
        <v>27</v>
      </c>
      <c r="B27" s="24">
        <v>5</v>
      </c>
      <c r="C27" s="25">
        <v>61</v>
      </c>
      <c r="D27" s="26" t="s">
        <v>46</v>
      </c>
      <c r="E27" s="27">
        <v>2282</v>
      </c>
      <c r="F27" s="28">
        <v>2424169.23</v>
      </c>
      <c r="G27" s="29">
        <v>11695</v>
      </c>
      <c r="H27" s="30">
        <v>6867161</v>
      </c>
      <c r="I27" s="31">
        <f>SUM(F27/E27)</f>
        <v>1062.3002760736197</v>
      </c>
      <c r="J27" s="28">
        <f>SUM(H27/G27)</f>
        <v>587.1877725523728</v>
      </c>
      <c r="K27" s="29">
        <v>98</v>
      </c>
      <c r="L27" s="28">
        <v>406668</v>
      </c>
      <c r="M27" s="29">
        <v>129</v>
      </c>
      <c r="N27" s="28">
        <v>790194.11</v>
      </c>
      <c r="O27" s="31">
        <f t="shared" si="0"/>
        <v>4149.673469387755</v>
      </c>
      <c r="P27" s="28">
        <f t="shared" si="1"/>
        <v>6125.535736434108</v>
      </c>
      <c r="Q27" s="32" t="s">
        <v>46</v>
      </c>
    </row>
    <row r="28" spans="1:17" s="32" customFormat="1" ht="12.75">
      <c r="A28" s="23" t="s">
        <v>21</v>
      </c>
      <c r="B28" s="24">
        <v>21</v>
      </c>
      <c r="C28" s="25">
        <v>62</v>
      </c>
      <c r="D28" s="26" t="s">
        <v>47</v>
      </c>
      <c r="E28" s="27">
        <v>96</v>
      </c>
      <c r="F28" s="28">
        <v>745393.09</v>
      </c>
      <c r="G28" s="29">
        <v>367</v>
      </c>
      <c r="H28" s="30">
        <v>252311.24</v>
      </c>
      <c r="I28" s="31">
        <f>SUM(F28/E28)</f>
        <v>7764.511354166666</v>
      </c>
      <c r="J28" s="28">
        <f>SUM(H28/G28)</f>
        <v>687.4965667574932</v>
      </c>
      <c r="K28" s="29">
        <v>4</v>
      </c>
      <c r="L28" s="28">
        <v>533030.03</v>
      </c>
      <c r="M28" s="29">
        <v>3</v>
      </c>
      <c r="N28" s="28">
        <v>1409.29</v>
      </c>
      <c r="O28" s="31">
        <f t="shared" si="0"/>
        <v>133257.5075</v>
      </c>
      <c r="P28" s="28">
        <f t="shared" si="1"/>
        <v>469.7633333333333</v>
      </c>
      <c r="Q28" s="32" t="s">
        <v>47</v>
      </c>
    </row>
    <row r="29" spans="1:17" s="32" customFormat="1" ht="12.75">
      <c r="A29" s="23" t="s">
        <v>21</v>
      </c>
      <c r="B29" s="24">
        <v>21</v>
      </c>
      <c r="C29" s="25">
        <v>65</v>
      </c>
      <c r="D29" s="26" t="s">
        <v>48</v>
      </c>
      <c r="E29" s="27">
        <v>83</v>
      </c>
      <c r="F29" s="28">
        <v>103575.15</v>
      </c>
      <c r="G29" s="29">
        <v>286</v>
      </c>
      <c r="H29" s="30">
        <v>227411.64</v>
      </c>
      <c r="I29" s="31">
        <f>SUM(F29/E29)</f>
        <v>1247.8933734939758</v>
      </c>
      <c r="J29" s="28">
        <f>SUM(H29/G29)</f>
        <v>795.1455944055945</v>
      </c>
      <c r="K29" s="29">
        <v>7</v>
      </c>
      <c r="L29" s="28">
        <v>6541.12</v>
      </c>
      <c r="M29" s="29">
        <v>3</v>
      </c>
      <c r="N29" s="28">
        <v>7140.8</v>
      </c>
      <c r="O29" s="31">
        <f t="shared" si="0"/>
        <v>934.4457142857143</v>
      </c>
      <c r="P29" s="28">
        <f t="shared" si="1"/>
        <v>2380.266666666667</v>
      </c>
      <c r="Q29" s="32" t="s">
        <v>48</v>
      </c>
    </row>
    <row r="30" spans="1:17" s="32" customFormat="1" ht="12.75">
      <c r="A30" s="23" t="s">
        <v>24</v>
      </c>
      <c r="B30" s="24">
        <v>17</v>
      </c>
      <c r="C30" s="25">
        <v>69</v>
      </c>
      <c r="D30" s="26" t="s">
        <v>49</v>
      </c>
      <c r="E30" s="27">
        <v>1211</v>
      </c>
      <c r="F30" s="28">
        <v>1363247.75</v>
      </c>
      <c r="G30" s="29">
        <v>4240</v>
      </c>
      <c r="H30" s="30">
        <v>2413660.81</v>
      </c>
      <c r="I30" s="31">
        <f>SUM(F30/E30)</f>
        <v>1125.7206853839803</v>
      </c>
      <c r="J30" s="28">
        <f>SUM(H30/G30)</f>
        <v>569.259625</v>
      </c>
      <c r="K30" s="29">
        <v>26</v>
      </c>
      <c r="L30" s="28">
        <v>477271.75</v>
      </c>
      <c r="M30" s="29">
        <v>50</v>
      </c>
      <c r="N30" s="28">
        <v>285042.48</v>
      </c>
      <c r="O30" s="31">
        <f t="shared" si="0"/>
        <v>18356.60576923077</v>
      </c>
      <c r="P30" s="28">
        <f t="shared" si="1"/>
        <v>5700.8496</v>
      </c>
      <c r="Q30" s="32" t="s">
        <v>49</v>
      </c>
    </row>
    <row r="31" spans="1:17" s="32" customFormat="1" ht="12.75">
      <c r="A31" s="23" t="s">
        <v>24</v>
      </c>
      <c r="B31" s="24">
        <v>17</v>
      </c>
      <c r="C31" s="25">
        <v>71</v>
      </c>
      <c r="D31" s="26" t="s">
        <v>50</v>
      </c>
      <c r="E31" s="27">
        <v>1108</v>
      </c>
      <c r="F31" s="28">
        <v>1305825.3</v>
      </c>
      <c r="G31" s="29">
        <v>4044</v>
      </c>
      <c r="H31" s="30">
        <v>2602072.03</v>
      </c>
      <c r="I31" s="31">
        <f>SUM(F31/E31)</f>
        <v>1178.542689530686</v>
      </c>
      <c r="J31" s="28">
        <f>SUM(H31/G31)</f>
        <v>643.4401656775469</v>
      </c>
      <c r="K31" s="29">
        <v>29</v>
      </c>
      <c r="L31" s="28">
        <v>153194.67</v>
      </c>
      <c r="M31" s="29">
        <v>45</v>
      </c>
      <c r="N31" s="28">
        <v>188631.54</v>
      </c>
      <c r="O31" s="31">
        <f t="shared" si="0"/>
        <v>5282.574827586207</v>
      </c>
      <c r="P31" s="28">
        <f t="shared" si="1"/>
        <v>4191.812</v>
      </c>
      <c r="Q31" s="32" t="s">
        <v>50</v>
      </c>
    </row>
    <row r="32" spans="1:17" s="32" customFormat="1" ht="12.75">
      <c r="A32" s="23" t="s">
        <v>24</v>
      </c>
      <c r="B32" s="24">
        <v>17</v>
      </c>
      <c r="C32" s="25">
        <v>72</v>
      </c>
      <c r="D32" s="26" t="s">
        <v>51</v>
      </c>
      <c r="E32" s="27">
        <v>191</v>
      </c>
      <c r="F32" s="28">
        <v>219575.68</v>
      </c>
      <c r="G32" s="29">
        <v>612</v>
      </c>
      <c r="H32" s="30">
        <v>392647.44</v>
      </c>
      <c r="I32" s="31">
        <f>SUM(F32/E32)</f>
        <v>1149.610890052356</v>
      </c>
      <c r="J32" s="28">
        <f>SUM(H32/G32)</f>
        <v>641.5807843137255</v>
      </c>
      <c r="K32" s="29">
        <v>1</v>
      </c>
      <c r="L32" s="28">
        <v>50.66</v>
      </c>
      <c r="M32" s="29">
        <v>3</v>
      </c>
      <c r="N32" s="28">
        <v>20054.92</v>
      </c>
      <c r="O32" s="31">
        <f t="shared" si="0"/>
        <v>50.66</v>
      </c>
      <c r="P32" s="28">
        <f t="shared" si="1"/>
        <v>6684.973333333332</v>
      </c>
      <c r="Q32" s="32" t="s">
        <v>52</v>
      </c>
    </row>
    <row r="33" spans="1:17" s="32" customFormat="1" ht="12.75">
      <c r="A33" s="23" t="s">
        <v>21</v>
      </c>
      <c r="B33" s="24">
        <v>16</v>
      </c>
      <c r="C33" s="25">
        <v>74</v>
      </c>
      <c r="D33" s="26" t="s">
        <v>53</v>
      </c>
      <c r="E33" s="27">
        <v>258</v>
      </c>
      <c r="F33" s="28">
        <v>403173.99</v>
      </c>
      <c r="G33" s="29">
        <v>752</v>
      </c>
      <c r="H33" s="30">
        <v>474934.17</v>
      </c>
      <c r="I33" s="31">
        <f>SUM(F33/E33)</f>
        <v>1562.68988372093</v>
      </c>
      <c r="J33" s="28">
        <f>SUM(H33/G33)</f>
        <v>631.5613962765957</v>
      </c>
      <c r="K33" s="29">
        <v>7</v>
      </c>
      <c r="L33" s="28">
        <v>178472.17</v>
      </c>
      <c r="M33" s="29">
        <v>7</v>
      </c>
      <c r="N33" s="28">
        <v>215017.17</v>
      </c>
      <c r="O33" s="31">
        <f t="shared" si="0"/>
        <v>25496.024285714288</v>
      </c>
      <c r="P33" s="28">
        <f t="shared" si="1"/>
        <v>30716.738571428574</v>
      </c>
      <c r="Q33" s="32" t="s">
        <v>53</v>
      </c>
    </row>
    <row r="34" spans="1:17" s="32" customFormat="1" ht="12.75">
      <c r="A34" s="23" t="s">
        <v>35</v>
      </c>
      <c r="B34" s="24">
        <v>8</v>
      </c>
      <c r="C34" s="25">
        <v>75</v>
      </c>
      <c r="D34" s="26" t="s">
        <v>54</v>
      </c>
      <c r="E34" s="27">
        <v>2577</v>
      </c>
      <c r="F34" s="28">
        <v>2861362.71</v>
      </c>
      <c r="G34" s="29">
        <v>13994</v>
      </c>
      <c r="H34" s="30">
        <v>8529929.67</v>
      </c>
      <c r="I34" s="31">
        <f>SUM(F34/E34)</f>
        <v>1110.34641443539</v>
      </c>
      <c r="J34" s="28">
        <f>SUM(H34/G34)</f>
        <v>609.5419229669858</v>
      </c>
      <c r="K34" s="29">
        <v>92</v>
      </c>
      <c r="L34" s="28">
        <v>352344.86</v>
      </c>
      <c r="M34" s="29">
        <v>101</v>
      </c>
      <c r="N34" s="28">
        <v>532146.27</v>
      </c>
      <c r="O34" s="31">
        <f t="shared" si="0"/>
        <v>3829.8354347826084</v>
      </c>
      <c r="P34" s="28">
        <f t="shared" si="1"/>
        <v>5268.77495049505</v>
      </c>
      <c r="Q34" s="32" t="s">
        <v>55</v>
      </c>
    </row>
    <row r="35" spans="1:17" s="32" customFormat="1" ht="12.75">
      <c r="A35" s="23" t="s">
        <v>21</v>
      </c>
      <c r="B35" s="24">
        <v>21</v>
      </c>
      <c r="C35" s="25">
        <v>76</v>
      </c>
      <c r="D35" s="26" t="s">
        <v>56</v>
      </c>
      <c r="E35" s="27">
        <v>250</v>
      </c>
      <c r="F35" s="28">
        <v>368324.65</v>
      </c>
      <c r="G35" s="29">
        <v>921</v>
      </c>
      <c r="H35" s="30">
        <v>669297.8</v>
      </c>
      <c r="I35" s="31">
        <f>SUM(F35/E35)</f>
        <v>1473.2986</v>
      </c>
      <c r="J35" s="28">
        <f>SUM(H35/G35)</f>
        <v>726.7077090119436</v>
      </c>
      <c r="K35" s="29">
        <v>10</v>
      </c>
      <c r="L35" s="28">
        <v>97416.63</v>
      </c>
      <c r="M35" s="29">
        <v>14</v>
      </c>
      <c r="N35" s="28">
        <v>40763.6</v>
      </c>
      <c r="O35" s="31">
        <f t="shared" si="0"/>
        <v>9741.663</v>
      </c>
      <c r="P35" s="28">
        <f t="shared" si="1"/>
        <v>2911.6857142857143</v>
      </c>
      <c r="Q35" s="32" t="s">
        <v>56</v>
      </c>
    </row>
    <row r="36" spans="1:17" s="32" customFormat="1" ht="12.75">
      <c r="A36" s="23" t="s">
        <v>35</v>
      </c>
      <c r="B36" s="24">
        <v>13</v>
      </c>
      <c r="C36" s="25">
        <v>77</v>
      </c>
      <c r="D36" s="26" t="s">
        <v>57</v>
      </c>
      <c r="E36" s="27">
        <v>837</v>
      </c>
      <c r="F36" s="28">
        <v>1068981.49</v>
      </c>
      <c r="G36" s="29">
        <v>3302</v>
      </c>
      <c r="H36" s="30">
        <v>2036326.69</v>
      </c>
      <c r="I36" s="31">
        <f>SUM(F36/E36)</f>
        <v>1277.1582915173237</v>
      </c>
      <c r="J36" s="28">
        <f>SUM(H36/G36)</f>
        <v>616.6949394306481</v>
      </c>
      <c r="K36" s="29">
        <v>20</v>
      </c>
      <c r="L36" s="28">
        <v>51104.65</v>
      </c>
      <c r="M36" s="29">
        <v>19</v>
      </c>
      <c r="N36" s="28">
        <v>119071.79</v>
      </c>
      <c r="O36" s="31">
        <f t="shared" si="0"/>
        <v>2555.2325</v>
      </c>
      <c r="P36" s="28">
        <f t="shared" si="1"/>
        <v>6266.936315789473</v>
      </c>
      <c r="Q36" s="32" t="s">
        <v>57</v>
      </c>
    </row>
    <row r="37" spans="1:17" s="32" customFormat="1" ht="12.75">
      <c r="A37" s="23" t="s">
        <v>27</v>
      </c>
      <c r="B37" s="24">
        <v>1</v>
      </c>
      <c r="C37" s="25">
        <v>78</v>
      </c>
      <c r="D37" s="26" t="s">
        <v>58</v>
      </c>
      <c r="E37" s="27">
        <v>1467</v>
      </c>
      <c r="F37" s="28">
        <v>1472270.08</v>
      </c>
      <c r="G37" s="29">
        <v>6055</v>
      </c>
      <c r="H37" s="30">
        <v>3977709.26</v>
      </c>
      <c r="I37" s="31">
        <f>SUM(F37/E37)</f>
        <v>1003.5924199045672</v>
      </c>
      <c r="J37" s="28">
        <f>SUM(H37/G37)</f>
        <v>656.9296878612716</v>
      </c>
      <c r="K37" s="29">
        <v>49</v>
      </c>
      <c r="L37" s="28">
        <v>216026.79</v>
      </c>
      <c r="M37" s="29">
        <v>73</v>
      </c>
      <c r="N37" s="28">
        <v>456695.14</v>
      </c>
      <c r="O37" s="31">
        <f t="shared" si="0"/>
        <v>4408.71</v>
      </c>
      <c r="P37" s="28">
        <f t="shared" si="1"/>
        <v>6256.097808219179</v>
      </c>
      <c r="Q37" s="32" t="s">
        <v>59</v>
      </c>
    </row>
    <row r="38" spans="1:17" s="32" customFormat="1" ht="12.75">
      <c r="A38" s="23" t="s">
        <v>21</v>
      </c>
      <c r="B38" s="24">
        <v>4</v>
      </c>
      <c r="C38" s="25">
        <v>79</v>
      </c>
      <c r="D38" s="26" t="s">
        <v>60</v>
      </c>
      <c r="E38" s="27">
        <v>786</v>
      </c>
      <c r="F38" s="28">
        <v>810176.1</v>
      </c>
      <c r="G38" s="29">
        <v>5139</v>
      </c>
      <c r="H38" s="30">
        <v>3496768.78</v>
      </c>
      <c r="I38" s="31">
        <f>SUM(F38/E38)</f>
        <v>1030.7583969465647</v>
      </c>
      <c r="J38" s="28">
        <f>SUM(H38/G38)</f>
        <v>680.437590971006</v>
      </c>
      <c r="K38" s="29">
        <v>29</v>
      </c>
      <c r="L38" s="28">
        <v>89241.7</v>
      </c>
      <c r="M38" s="29">
        <v>48</v>
      </c>
      <c r="N38" s="28">
        <v>231415.95</v>
      </c>
      <c r="O38" s="31">
        <f t="shared" si="0"/>
        <v>3077.2999999999997</v>
      </c>
      <c r="P38" s="28">
        <f t="shared" si="1"/>
        <v>4821.165625000001</v>
      </c>
      <c r="Q38" s="32" t="s">
        <v>60</v>
      </c>
    </row>
    <row r="39" spans="1:17" s="32" customFormat="1" ht="12.75">
      <c r="A39" s="23" t="s">
        <v>27</v>
      </c>
      <c r="B39" s="24">
        <v>7</v>
      </c>
      <c r="C39" s="25">
        <v>81</v>
      </c>
      <c r="D39" s="26" t="s">
        <v>61</v>
      </c>
      <c r="E39" s="27">
        <v>604</v>
      </c>
      <c r="F39" s="28">
        <v>766844.32</v>
      </c>
      <c r="G39" s="29">
        <v>2075</v>
      </c>
      <c r="H39" s="30">
        <v>1226297.92</v>
      </c>
      <c r="I39" s="31">
        <f>SUM(F39/E39)</f>
        <v>1269.6098013245032</v>
      </c>
      <c r="J39" s="28">
        <f>SUM(H39/G39)</f>
        <v>590.9869493975904</v>
      </c>
      <c r="K39" s="29">
        <v>23</v>
      </c>
      <c r="L39" s="28">
        <v>84389.19</v>
      </c>
      <c r="M39" s="29">
        <v>21</v>
      </c>
      <c r="N39" s="28">
        <v>96803.57</v>
      </c>
      <c r="O39" s="31">
        <f t="shared" si="0"/>
        <v>3669.0952173913042</v>
      </c>
      <c r="P39" s="28">
        <f t="shared" si="1"/>
        <v>4609.69380952381</v>
      </c>
      <c r="Q39" s="32" t="s">
        <v>61</v>
      </c>
    </row>
    <row r="40" spans="1:17" s="32" customFormat="1" ht="12.75">
      <c r="A40" s="23" t="s">
        <v>27</v>
      </c>
      <c r="B40" s="24">
        <v>5</v>
      </c>
      <c r="C40" s="25">
        <v>82</v>
      </c>
      <c r="D40" s="26" t="s">
        <v>62</v>
      </c>
      <c r="E40" s="27">
        <v>1344</v>
      </c>
      <c r="F40" s="28">
        <v>1819680.42</v>
      </c>
      <c r="G40" s="29">
        <v>5720</v>
      </c>
      <c r="H40" s="30">
        <v>4171878.74</v>
      </c>
      <c r="I40" s="31">
        <f>SUM(F40/E40)</f>
        <v>1353.9288839285714</v>
      </c>
      <c r="J40" s="28">
        <f>SUM(H40/G40)</f>
        <v>729.3494300699301</v>
      </c>
      <c r="K40" s="29">
        <v>46</v>
      </c>
      <c r="L40" s="28">
        <v>321796.18</v>
      </c>
      <c r="M40" s="29">
        <v>40</v>
      </c>
      <c r="N40" s="28">
        <v>175711.16</v>
      </c>
      <c r="O40" s="31">
        <f t="shared" si="0"/>
        <v>6995.569130434783</v>
      </c>
      <c r="P40" s="28">
        <f t="shared" si="1"/>
        <v>4392.779</v>
      </c>
      <c r="Q40" s="32" t="s">
        <v>62</v>
      </c>
    </row>
    <row r="41" spans="1:17" s="32" customFormat="1" ht="12.75">
      <c r="A41" s="23" t="s">
        <v>24</v>
      </c>
      <c r="B41" s="24">
        <v>17</v>
      </c>
      <c r="C41" s="25">
        <v>84</v>
      </c>
      <c r="D41" s="26" t="s">
        <v>63</v>
      </c>
      <c r="E41" s="27">
        <v>2349</v>
      </c>
      <c r="F41" s="28">
        <v>2622478.26</v>
      </c>
      <c r="G41" s="29">
        <v>10041</v>
      </c>
      <c r="H41" s="30">
        <v>6711159.49</v>
      </c>
      <c r="I41" s="31">
        <f>SUM(F41/E41)</f>
        <v>1116.4232694763728</v>
      </c>
      <c r="J41" s="28">
        <f>SUM(H41/G41)</f>
        <v>668.3756090030873</v>
      </c>
      <c r="K41" s="29">
        <v>88</v>
      </c>
      <c r="L41" s="28">
        <v>287061.66</v>
      </c>
      <c r="M41" s="29">
        <v>80</v>
      </c>
      <c r="N41" s="28">
        <v>340247.69</v>
      </c>
      <c r="O41" s="31">
        <f t="shared" si="0"/>
        <v>3262.0643181818177</v>
      </c>
      <c r="P41" s="28">
        <f t="shared" si="1"/>
        <v>4253.096125</v>
      </c>
      <c r="Q41" s="32" t="s">
        <v>63</v>
      </c>
    </row>
    <row r="42" spans="1:17" s="32" customFormat="1" ht="12.75">
      <c r="A42" s="23" t="s">
        <v>27</v>
      </c>
      <c r="B42" s="24">
        <v>5</v>
      </c>
      <c r="C42" s="25">
        <v>86</v>
      </c>
      <c r="D42" s="26" t="s">
        <v>64</v>
      </c>
      <c r="E42" s="27">
        <v>1291</v>
      </c>
      <c r="F42" s="28">
        <v>2121115.27</v>
      </c>
      <c r="G42" s="29">
        <v>5063</v>
      </c>
      <c r="H42" s="30">
        <v>3961633.77</v>
      </c>
      <c r="I42" s="31">
        <f>SUM(F42/E42)</f>
        <v>1643.0017583268784</v>
      </c>
      <c r="J42" s="28">
        <f>SUM(H42/G42)</f>
        <v>782.4676614655343</v>
      </c>
      <c r="K42" s="29">
        <v>40</v>
      </c>
      <c r="L42" s="28">
        <v>1686205.12</v>
      </c>
      <c r="M42" s="29">
        <v>47</v>
      </c>
      <c r="N42" s="28">
        <v>197118.36</v>
      </c>
      <c r="O42" s="31">
        <f t="shared" si="0"/>
        <v>42155.128000000004</v>
      </c>
      <c r="P42" s="28">
        <f t="shared" si="1"/>
        <v>4194.007659574468</v>
      </c>
      <c r="Q42" s="32" t="s">
        <v>64</v>
      </c>
    </row>
    <row r="43" spans="1:17" s="32" customFormat="1" ht="12.75">
      <c r="A43" s="23" t="s">
        <v>27</v>
      </c>
      <c r="B43" s="24">
        <v>7</v>
      </c>
      <c r="C43" s="25">
        <v>111</v>
      </c>
      <c r="D43" s="26" t="s">
        <v>65</v>
      </c>
      <c r="E43" s="27">
        <v>2780</v>
      </c>
      <c r="F43" s="28">
        <v>2567516.05</v>
      </c>
      <c r="G43" s="29">
        <v>13011</v>
      </c>
      <c r="H43" s="30">
        <v>7474961.92</v>
      </c>
      <c r="I43" s="31">
        <f>SUM(F43/E43)</f>
        <v>923.5669244604316</v>
      </c>
      <c r="J43" s="28">
        <f>SUM(H43/G43)</f>
        <v>574.5109461225118</v>
      </c>
      <c r="K43" s="29">
        <v>87</v>
      </c>
      <c r="L43" s="28">
        <v>380931.96</v>
      </c>
      <c r="M43" s="29">
        <v>108</v>
      </c>
      <c r="N43" s="28">
        <v>343799.78</v>
      </c>
      <c r="O43" s="31">
        <f t="shared" si="0"/>
        <v>4378.528275862069</v>
      </c>
      <c r="P43" s="28">
        <f t="shared" si="1"/>
        <v>3183.3312962962964</v>
      </c>
      <c r="Q43" s="32" t="s">
        <v>65</v>
      </c>
    </row>
    <row r="44" spans="1:17" s="32" customFormat="1" ht="12.75">
      <c r="A44" s="23" t="s">
        <v>35</v>
      </c>
      <c r="B44" s="24">
        <v>10</v>
      </c>
      <c r="C44" s="25">
        <v>90</v>
      </c>
      <c r="D44" s="26" t="s">
        <v>66</v>
      </c>
      <c r="E44" s="27">
        <v>689</v>
      </c>
      <c r="F44" s="28">
        <v>634642.63</v>
      </c>
      <c r="G44" s="29">
        <v>2419</v>
      </c>
      <c r="H44" s="30">
        <v>1478933.72</v>
      </c>
      <c r="I44" s="31">
        <f>SUM(F44/E44)</f>
        <v>921.1068650217707</v>
      </c>
      <c r="J44" s="28">
        <f>SUM(H44/G44)</f>
        <v>611.3822736668045</v>
      </c>
      <c r="K44" s="29">
        <v>21</v>
      </c>
      <c r="L44" s="28">
        <v>49423.83</v>
      </c>
      <c r="M44" s="29">
        <v>26</v>
      </c>
      <c r="N44" s="28">
        <v>115289.37</v>
      </c>
      <c r="O44" s="31">
        <f t="shared" si="0"/>
        <v>2353.5157142857142</v>
      </c>
      <c r="P44" s="28">
        <f t="shared" si="1"/>
        <v>4434.206538461538</v>
      </c>
      <c r="Q44" s="32" t="s">
        <v>66</v>
      </c>
    </row>
    <row r="45" spans="1:17" s="32" customFormat="1" ht="12.75">
      <c r="A45" s="23" t="s">
        <v>27</v>
      </c>
      <c r="B45" s="24">
        <v>1</v>
      </c>
      <c r="C45" s="25">
        <v>91</v>
      </c>
      <c r="D45" s="26" t="s">
        <v>67</v>
      </c>
      <c r="E45" s="27">
        <v>89666</v>
      </c>
      <c r="F45" s="28">
        <v>165723396.31</v>
      </c>
      <c r="G45" s="29">
        <v>382524</v>
      </c>
      <c r="H45" s="30">
        <v>244798351.98</v>
      </c>
      <c r="I45" s="31">
        <f>SUM(F45/E45)</f>
        <v>1848.2300572123213</v>
      </c>
      <c r="J45" s="28">
        <f>SUM(H45/G45)</f>
        <v>639.9555373780469</v>
      </c>
      <c r="K45" s="29">
        <v>11295</v>
      </c>
      <c r="L45" s="28">
        <v>125257920.36</v>
      </c>
      <c r="M45" s="29">
        <v>9773</v>
      </c>
      <c r="N45" s="28">
        <v>140609018.1</v>
      </c>
      <c r="O45" s="31">
        <f t="shared" si="0"/>
        <v>11089.678650730411</v>
      </c>
      <c r="P45" s="28">
        <f t="shared" si="1"/>
        <v>14387.498014939118</v>
      </c>
      <c r="Q45" s="32" t="s">
        <v>68</v>
      </c>
    </row>
    <row r="46" spans="1:17" s="32" customFormat="1" ht="12.75">
      <c r="A46" s="23" t="s">
        <v>35</v>
      </c>
      <c r="B46" s="24">
        <v>10</v>
      </c>
      <c r="C46" s="25">
        <v>97</v>
      </c>
      <c r="D46" s="26" t="s">
        <v>69</v>
      </c>
      <c r="E46" s="27">
        <v>431</v>
      </c>
      <c r="F46" s="28">
        <v>587281.92</v>
      </c>
      <c r="G46" s="29">
        <v>1437</v>
      </c>
      <c r="H46" s="30">
        <v>941145.41</v>
      </c>
      <c r="I46" s="31">
        <f>SUM(F46/E46)</f>
        <v>1362.6030626450117</v>
      </c>
      <c r="J46" s="28">
        <f>SUM(H46/G46)</f>
        <v>654.9376548364648</v>
      </c>
      <c r="K46" s="29">
        <v>23</v>
      </c>
      <c r="L46" s="28">
        <v>41902.82</v>
      </c>
      <c r="M46" s="29">
        <v>20</v>
      </c>
      <c r="N46" s="28">
        <v>79613.18</v>
      </c>
      <c r="O46" s="31">
        <f t="shared" si="0"/>
        <v>1821.8617391304347</v>
      </c>
      <c r="P46" s="28">
        <f t="shared" si="1"/>
        <v>3980.6589999999997</v>
      </c>
      <c r="Q46" s="32" t="s">
        <v>69</v>
      </c>
    </row>
    <row r="47" spans="1:17" s="32" customFormat="1" ht="12.75">
      <c r="A47" s="23" t="s">
        <v>27</v>
      </c>
      <c r="B47" s="24">
        <v>7</v>
      </c>
      <c r="C47" s="25">
        <v>98</v>
      </c>
      <c r="D47" s="26" t="s">
        <v>70</v>
      </c>
      <c r="E47" s="27">
        <v>3039</v>
      </c>
      <c r="F47" s="28">
        <v>3954915.49</v>
      </c>
      <c r="G47" s="29">
        <v>12768</v>
      </c>
      <c r="H47" s="30">
        <v>8772216.24</v>
      </c>
      <c r="I47" s="31">
        <f>SUM(F47/E47)</f>
        <v>1301.3871306350775</v>
      </c>
      <c r="J47" s="28">
        <f>SUM(H47/G47)</f>
        <v>687.0470112781956</v>
      </c>
      <c r="K47" s="29">
        <v>106</v>
      </c>
      <c r="L47" s="28">
        <v>457194.35</v>
      </c>
      <c r="M47" s="29">
        <v>122</v>
      </c>
      <c r="N47" s="28">
        <v>379908.39</v>
      </c>
      <c r="O47" s="31">
        <f t="shared" si="0"/>
        <v>4313.154245283019</v>
      </c>
      <c r="P47" s="28">
        <f t="shared" si="1"/>
        <v>3114.0031967213117</v>
      </c>
      <c r="Q47" s="32" t="s">
        <v>70</v>
      </c>
    </row>
    <row r="48" spans="1:17" s="32" customFormat="1" ht="12.75">
      <c r="A48" s="23" t="s">
        <v>21</v>
      </c>
      <c r="B48" s="24">
        <v>4</v>
      </c>
      <c r="C48" s="25">
        <v>99</v>
      </c>
      <c r="D48" s="26" t="s">
        <v>71</v>
      </c>
      <c r="E48" s="27">
        <v>347</v>
      </c>
      <c r="F48" s="28">
        <v>590733.62</v>
      </c>
      <c r="G48" s="29">
        <v>1146</v>
      </c>
      <c r="H48" s="30">
        <v>793554.12</v>
      </c>
      <c r="I48" s="31">
        <f>SUM(F48/E48)</f>
        <v>1702.4023631123919</v>
      </c>
      <c r="J48" s="28">
        <f>SUM(H48/G48)</f>
        <v>692.4556020942408</v>
      </c>
      <c r="K48" s="29">
        <v>12</v>
      </c>
      <c r="L48" s="28">
        <v>41466.66</v>
      </c>
      <c r="M48" s="29">
        <v>14</v>
      </c>
      <c r="N48" s="28">
        <v>77910.94</v>
      </c>
      <c r="O48" s="31">
        <f t="shared" si="0"/>
        <v>3455.5550000000003</v>
      </c>
      <c r="P48" s="28">
        <f t="shared" si="1"/>
        <v>5565.067142857143</v>
      </c>
      <c r="Q48" s="32" t="s">
        <v>71</v>
      </c>
    </row>
    <row r="49" spans="1:17" s="32" customFormat="1" ht="12.75">
      <c r="A49" s="23" t="s">
        <v>21</v>
      </c>
      <c r="B49" s="24">
        <v>4</v>
      </c>
      <c r="C49" s="25">
        <v>102</v>
      </c>
      <c r="D49" s="26" t="s">
        <v>72</v>
      </c>
      <c r="E49" s="27">
        <v>1606</v>
      </c>
      <c r="F49" s="28">
        <v>2363784.05</v>
      </c>
      <c r="G49" s="29">
        <v>6683</v>
      </c>
      <c r="H49" s="30">
        <v>4728736.73</v>
      </c>
      <c r="I49" s="31">
        <f>SUM(F49/E49)</f>
        <v>1471.845610211706</v>
      </c>
      <c r="J49" s="28">
        <f>SUM(H49/G49)</f>
        <v>707.5769459823433</v>
      </c>
      <c r="K49" s="29">
        <v>77</v>
      </c>
      <c r="L49" s="28">
        <v>388438.18</v>
      </c>
      <c r="M49" s="29">
        <v>87</v>
      </c>
      <c r="N49" s="28">
        <v>238188.68</v>
      </c>
      <c r="O49" s="31">
        <f t="shared" si="0"/>
        <v>5044.651688311688</v>
      </c>
      <c r="P49" s="28">
        <f t="shared" si="1"/>
        <v>2737.8009195402296</v>
      </c>
      <c r="Q49" s="32" t="s">
        <v>72</v>
      </c>
    </row>
    <row r="50" spans="1:17" s="32" customFormat="1" ht="12.75">
      <c r="A50" s="23" t="s">
        <v>27</v>
      </c>
      <c r="B50" s="24">
        <v>5</v>
      </c>
      <c r="C50" s="25">
        <v>103</v>
      </c>
      <c r="D50" s="26" t="s">
        <v>73</v>
      </c>
      <c r="E50" s="27">
        <v>363</v>
      </c>
      <c r="F50" s="28">
        <v>475376.39</v>
      </c>
      <c r="G50" s="29">
        <v>1537</v>
      </c>
      <c r="H50" s="30">
        <v>1134067.55</v>
      </c>
      <c r="I50" s="31">
        <f>SUM(F50/E50)</f>
        <v>1309.576831955923</v>
      </c>
      <c r="J50" s="28">
        <f>SUM(H50/G50)</f>
        <v>737.8448601171112</v>
      </c>
      <c r="K50" s="29">
        <v>18</v>
      </c>
      <c r="L50" s="28">
        <v>40517.32</v>
      </c>
      <c r="M50" s="29">
        <v>16</v>
      </c>
      <c r="N50" s="28">
        <v>391539.6</v>
      </c>
      <c r="O50" s="31">
        <f t="shared" si="0"/>
        <v>2250.9622222222224</v>
      </c>
      <c r="P50" s="28">
        <f t="shared" si="1"/>
        <v>24471.225</v>
      </c>
      <c r="Q50" s="32" t="s">
        <v>73</v>
      </c>
    </row>
    <row r="51" spans="1:17" s="32" customFormat="1" ht="12.75">
      <c r="A51" s="23" t="s">
        <v>24</v>
      </c>
      <c r="B51" s="24">
        <v>18</v>
      </c>
      <c r="C51" s="25">
        <v>105</v>
      </c>
      <c r="D51" s="26" t="s">
        <v>74</v>
      </c>
      <c r="E51" s="27">
        <v>361</v>
      </c>
      <c r="F51" s="28">
        <v>290036.57</v>
      </c>
      <c r="G51" s="29">
        <v>1782</v>
      </c>
      <c r="H51" s="30">
        <v>999835.77</v>
      </c>
      <c r="I51" s="31">
        <f>SUM(F51/E51)</f>
        <v>803.4254016620499</v>
      </c>
      <c r="J51" s="28">
        <f>SUM(H51/G51)</f>
        <v>561.0750673400673</v>
      </c>
      <c r="K51" s="29">
        <v>9</v>
      </c>
      <c r="L51" s="28">
        <v>13662.99</v>
      </c>
      <c r="M51" s="29">
        <v>17</v>
      </c>
      <c r="N51" s="28">
        <v>54752.88</v>
      </c>
      <c r="O51" s="31">
        <f t="shared" si="0"/>
        <v>1518.11</v>
      </c>
      <c r="P51" s="28">
        <f t="shared" si="1"/>
        <v>3220.7576470588233</v>
      </c>
      <c r="Q51" s="32" t="s">
        <v>74</v>
      </c>
    </row>
    <row r="52" spans="1:17" s="32" customFormat="1" ht="12.75">
      <c r="A52" s="23" t="s">
        <v>27</v>
      </c>
      <c r="B52" s="24">
        <v>1</v>
      </c>
      <c r="C52" s="25">
        <v>106</v>
      </c>
      <c r="D52" s="26" t="s">
        <v>75</v>
      </c>
      <c r="E52" s="27">
        <v>5970</v>
      </c>
      <c r="F52" s="28">
        <v>7116334.49</v>
      </c>
      <c r="G52" s="29">
        <v>28074</v>
      </c>
      <c r="H52" s="30">
        <v>18456363.8</v>
      </c>
      <c r="I52" s="31">
        <f>SUM(F52/E52)</f>
        <v>1192.0158274706869</v>
      </c>
      <c r="J52" s="28">
        <f>SUM(H52/G52)</f>
        <v>657.4183871197549</v>
      </c>
      <c r="K52" s="29">
        <v>327</v>
      </c>
      <c r="L52" s="28">
        <v>2271830.17</v>
      </c>
      <c r="M52" s="29">
        <v>322</v>
      </c>
      <c r="N52" s="28">
        <v>3626845.62</v>
      </c>
      <c r="O52" s="31">
        <f t="shared" si="0"/>
        <v>6947.492874617737</v>
      </c>
      <c r="P52" s="28">
        <f t="shared" si="1"/>
        <v>11263.495714285715</v>
      </c>
      <c r="Q52" s="32" t="s">
        <v>76</v>
      </c>
    </row>
    <row r="53" spans="1:17" s="32" customFormat="1" ht="12.75">
      <c r="A53" s="23" t="s">
        <v>27</v>
      </c>
      <c r="B53" s="24">
        <v>7</v>
      </c>
      <c r="C53" s="25">
        <v>283</v>
      </c>
      <c r="D53" s="26" t="s">
        <v>77</v>
      </c>
      <c r="E53" s="27">
        <v>335</v>
      </c>
      <c r="F53" s="28">
        <v>396433.31</v>
      </c>
      <c r="G53" s="29">
        <v>1293</v>
      </c>
      <c r="H53" s="30">
        <v>943822.35</v>
      </c>
      <c r="I53" s="31">
        <f>SUM(F53/E53)</f>
        <v>1183.3830149253731</v>
      </c>
      <c r="J53" s="28">
        <f>SUM(H53/G53)</f>
        <v>729.9476798143851</v>
      </c>
      <c r="K53" s="29">
        <v>17</v>
      </c>
      <c r="L53" s="28">
        <v>58459.47</v>
      </c>
      <c r="M53" s="29">
        <v>14</v>
      </c>
      <c r="N53" s="28">
        <v>18756.65</v>
      </c>
      <c r="O53" s="31">
        <f t="shared" si="0"/>
        <v>3438.7923529411764</v>
      </c>
      <c r="P53" s="28">
        <f t="shared" si="1"/>
        <v>1339.7607142857144</v>
      </c>
      <c r="Q53" s="32" t="s">
        <v>77</v>
      </c>
    </row>
    <row r="54" spans="1:17" s="32" customFormat="1" ht="12.75">
      <c r="A54" s="23" t="s">
        <v>21</v>
      </c>
      <c r="B54" s="24">
        <v>6</v>
      </c>
      <c r="C54" s="25">
        <v>108</v>
      </c>
      <c r="D54" s="26" t="s">
        <v>78</v>
      </c>
      <c r="E54" s="27">
        <v>1559</v>
      </c>
      <c r="F54" s="28">
        <v>2066579.72</v>
      </c>
      <c r="G54" s="29">
        <v>6166</v>
      </c>
      <c r="H54" s="30">
        <v>4133678.72</v>
      </c>
      <c r="I54" s="31">
        <f>SUM(F54/E54)</f>
        <v>1325.5803207184092</v>
      </c>
      <c r="J54" s="28">
        <f>SUM(H54/G54)</f>
        <v>670.3987544599416</v>
      </c>
      <c r="K54" s="29">
        <v>51</v>
      </c>
      <c r="L54" s="28">
        <v>122444.42</v>
      </c>
      <c r="M54" s="29">
        <v>46</v>
      </c>
      <c r="N54" s="28">
        <v>113950.75</v>
      </c>
      <c r="O54" s="31">
        <f t="shared" si="0"/>
        <v>2400.870980392157</v>
      </c>
      <c r="P54" s="28">
        <f t="shared" si="1"/>
        <v>2477.1902173913045</v>
      </c>
      <c r="Q54" s="32" t="s">
        <v>79</v>
      </c>
    </row>
    <row r="55" spans="1:17" s="32" customFormat="1" ht="12.75">
      <c r="A55" s="23" t="s">
        <v>27</v>
      </c>
      <c r="B55" s="24">
        <v>5</v>
      </c>
      <c r="C55" s="25">
        <v>109</v>
      </c>
      <c r="D55" s="26" t="s">
        <v>80</v>
      </c>
      <c r="E55" s="27">
        <v>8910</v>
      </c>
      <c r="F55" s="28">
        <v>10526576.83</v>
      </c>
      <c r="G55" s="29">
        <v>42150</v>
      </c>
      <c r="H55" s="30">
        <v>27650060.19</v>
      </c>
      <c r="I55" s="31">
        <f>SUM(F55/E55)</f>
        <v>1181.433987654321</v>
      </c>
      <c r="J55" s="28">
        <f>SUM(H55/G55)</f>
        <v>655.9919380782918</v>
      </c>
      <c r="K55" s="29">
        <v>387</v>
      </c>
      <c r="L55" s="28">
        <v>1629488.05</v>
      </c>
      <c r="M55" s="29">
        <v>413</v>
      </c>
      <c r="N55" s="28">
        <v>2368736.52</v>
      </c>
      <c r="O55" s="31">
        <f t="shared" si="0"/>
        <v>4210.563436692507</v>
      </c>
      <c r="P55" s="28">
        <f t="shared" si="1"/>
        <v>5735.439515738499</v>
      </c>
      <c r="Q55" s="32" t="s">
        <v>81</v>
      </c>
    </row>
    <row r="56" spans="1:17" s="32" customFormat="1" ht="12.75">
      <c r="A56" s="23" t="s">
        <v>24</v>
      </c>
      <c r="B56" s="24">
        <v>17</v>
      </c>
      <c r="C56" s="33">
        <v>139</v>
      </c>
      <c r="D56" s="26" t="s">
        <v>82</v>
      </c>
      <c r="E56" s="27">
        <v>1212</v>
      </c>
      <c r="F56" s="28">
        <v>1313619.79</v>
      </c>
      <c r="G56" s="29">
        <v>5106</v>
      </c>
      <c r="H56" s="30">
        <v>3459505.09</v>
      </c>
      <c r="I56" s="31">
        <f>SUM(F56/E56)</f>
        <v>1083.8447112211222</v>
      </c>
      <c r="J56" s="28">
        <f>SUM(H56/G56)</f>
        <v>677.5372287504896</v>
      </c>
      <c r="K56" s="29">
        <v>43</v>
      </c>
      <c r="L56" s="28">
        <v>163351.96</v>
      </c>
      <c r="M56" s="29">
        <v>40</v>
      </c>
      <c r="N56" s="28">
        <v>203081.25</v>
      </c>
      <c r="O56" s="31">
        <f t="shared" si="0"/>
        <v>3798.8827906976744</v>
      </c>
      <c r="P56" s="28">
        <f t="shared" si="1"/>
        <v>5077.03125</v>
      </c>
      <c r="Q56" s="32" t="s">
        <v>82</v>
      </c>
    </row>
    <row r="57" spans="1:17" s="32" customFormat="1" ht="12.75">
      <c r="A57" s="23" t="s">
        <v>35</v>
      </c>
      <c r="B57" s="24">
        <v>11</v>
      </c>
      <c r="C57" s="25">
        <v>140</v>
      </c>
      <c r="D57" s="26" t="s">
        <v>83</v>
      </c>
      <c r="E57" s="27">
        <v>2999</v>
      </c>
      <c r="F57" s="28">
        <v>3406319.06</v>
      </c>
      <c r="G57" s="29">
        <v>13821</v>
      </c>
      <c r="H57" s="30">
        <v>7833174.13</v>
      </c>
      <c r="I57" s="31">
        <f>SUM(F57/E57)</f>
        <v>1135.8182927642547</v>
      </c>
      <c r="J57" s="28">
        <f>SUM(H57/G57)</f>
        <v>566.7588546414876</v>
      </c>
      <c r="K57" s="29">
        <v>89</v>
      </c>
      <c r="L57" s="28">
        <v>712713.49</v>
      </c>
      <c r="M57" s="29">
        <v>103</v>
      </c>
      <c r="N57" s="28">
        <v>2197441.38</v>
      </c>
      <c r="O57" s="31">
        <f t="shared" si="0"/>
        <v>8008.016741573034</v>
      </c>
      <c r="P57" s="28">
        <f t="shared" si="1"/>
        <v>21334.382330097087</v>
      </c>
      <c r="Q57" s="32" t="s">
        <v>84</v>
      </c>
    </row>
    <row r="58" spans="1:17" s="32" customFormat="1" ht="12.75">
      <c r="A58" s="23" t="s">
        <v>35</v>
      </c>
      <c r="B58" s="24">
        <v>8</v>
      </c>
      <c r="C58" s="25">
        <v>142</v>
      </c>
      <c r="D58" s="26" t="s">
        <v>85</v>
      </c>
      <c r="E58" s="27">
        <v>938</v>
      </c>
      <c r="F58" s="28">
        <v>1406267.87</v>
      </c>
      <c r="G58" s="29">
        <v>4541</v>
      </c>
      <c r="H58" s="30">
        <v>3237535.68</v>
      </c>
      <c r="I58" s="31">
        <f>SUM(F58/E58)</f>
        <v>1499.2194776119404</v>
      </c>
      <c r="J58" s="28">
        <f>SUM(H58/G58)</f>
        <v>712.9565470160758</v>
      </c>
      <c r="K58" s="29">
        <v>36</v>
      </c>
      <c r="L58" s="28">
        <v>134135.96</v>
      </c>
      <c r="M58" s="29">
        <v>35</v>
      </c>
      <c r="N58" s="28">
        <v>439202.05</v>
      </c>
      <c r="O58" s="31">
        <f t="shared" si="0"/>
        <v>3725.998888888889</v>
      </c>
      <c r="P58" s="28">
        <f t="shared" si="1"/>
        <v>12548.63</v>
      </c>
      <c r="Q58" s="32" t="s">
        <v>85</v>
      </c>
    </row>
    <row r="59" spans="1:17" s="32" customFormat="1" ht="12.75">
      <c r="A59" s="23" t="s">
        <v>21</v>
      </c>
      <c r="B59" s="24">
        <v>6</v>
      </c>
      <c r="C59" s="25">
        <v>143</v>
      </c>
      <c r="D59" s="26" t="s">
        <v>86</v>
      </c>
      <c r="E59" s="27">
        <v>1129</v>
      </c>
      <c r="F59" s="28">
        <v>1160186.51</v>
      </c>
      <c r="G59" s="29">
        <v>4682</v>
      </c>
      <c r="H59" s="30">
        <v>3038386.89</v>
      </c>
      <c r="I59" s="31">
        <f>SUM(F59/E59)</f>
        <v>1027.6231266607617</v>
      </c>
      <c r="J59" s="28">
        <f>SUM(H59/G59)</f>
        <v>648.9506386159761</v>
      </c>
      <c r="K59" s="29">
        <v>56</v>
      </c>
      <c r="L59" s="28">
        <v>362040.83</v>
      </c>
      <c r="M59" s="29">
        <v>59</v>
      </c>
      <c r="N59" s="28">
        <v>296895.17</v>
      </c>
      <c r="O59" s="31">
        <f t="shared" si="0"/>
        <v>6465.014821428572</v>
      </c>
      <c r="P59" s="28">
        <f t="shared" si="1"/>
        <v>5032.121525423729</v>
      </c>
      <c r="Q59" s="32" t="s">
        <v>87</v>
      </c>
    </row>
    <row r="60" spans="1:17" s="32" customFormat="1" ht="12.75">
      <c r="A60" s="23" t="s">
        <v>21</v>
      </c>
      <c r="B60" s="24">
        <v>14</v>
      </c>
      <c r="C60" s="25">
        <v>145</v>
      </c>
      <c r="D60" s="26" t="s">
        <v>88</v>
      </c>
      <c r="E60" s="27">
        <v>1530</v>
      </c>
      <c r="F60" s="28">
        <v>1968782.64</v>
      </c>
      <c r="G60" s="29">
        <v>7023</v>
      </c>
      <c r="H60" s="30">
        <v>5099297.94</v>
      </c>
      <c r="I60" s="31">
        <f>SUM(F60/E60)</f>
        <v>1286.7860392156863</v>
      </c>
      <c r="J60" s="28">
        <f>SUM(H60/G60)</f>
        <v>726.0854250320376</v>
      </c>
      <c r="K60" s="29">
        <v>55</v>
      </c>
      <c r="L60" s="28">
        <v>176136.19</v>
      </c>
      <c r="M60" s="29">
        <v>63</v>
      </c>
      <c r="N60" s="28">
        <v>208877.08</v>
      </c>
      <c r="O60" s="31">
        <f t="shared" si="0"/>
        <v>3202.476181818182</v>
      </c>
      <c r="P60" s="28">
        <f t="shared" si="1"/>
        <v>3315.509206349206</v>
      </c>
      <c r="Q60" s="32" t="s">
        <v>88</v>
      </c>
    </row>
    <row r="61" spans="1:17" s="32" customFormat="1" ht="12.75">
      <c r="A61" s="23" t="s">
        <v>35</v>
      </c>
      <c r="B61" s="24">
        <v>12</v>
      </c>
      <c r="C61" s="25">
        <v>146</v>
      </c>
      <c r="D61" s="26" t="s">
        <v>89</v>
      </c>
      <c r="E61" s="27">
        <v>857</v>
      </c>
      <c r="F61" s="28">
        <v>1055959.28</v>
      </c>
      <c r="G61" s="29">
        <v>3858</v>
      </c>
      <c r="H61" s="30">
        <v>2033643.91</v>
      </c>
      <c r="I61" s="31">
        <f>SUM(F61/E61)</f>
        <v>1232.1578529754959</v>
      </c>
      <c r="J61" s="28">
        <f>SUM(H61/G61)</f>
        <v>527.1238750648004</v>
      </c>
      <c r="K61" s="29">
        <v>14</v>
      </c>
      <c r="L61" s="28">
        <v>94522.9</v>
      </c>
      <c r="M61" s="29">
        <v>30</v>
      </c>
      <c r="N61" s="28">
        <v>188986.81</v>
      </c>
      <c r="O61" s="31">
        <f t="shared" si="0"/>
        <v>6751.635714285714</v>
      </c>
      <c r="P61" s="28">
        <f t="shared" si="1"/>
        <v>6299.560333333333</v>
      </c>
      <c r="Q61" s="32" t="s">
        <v>90</v>
      </c>
    </row>
    <row r="62" spans="1:17" s="32" customFormat="1" ht="12.75">
      <c r="A62" s="23" t="s">
        <v>35</v>
      </c>
      <c r="B62" s="24">
        <v>9</v>
      </c>
      <c r="C62" s="25">
        <v>153</v>
      </c>
      <c r="D62" s="26" t="s">
        <v>91</v>
      </c>
      <c r="E62" s="27">
        <v>3382</v>
      </c>
      <c r="F62" s="28">
        <v>2927500.97</v>
      </c>
      <c r="G62" s="29">
        <v>18773</v>
      </c>
      <c r="H62" s="30">
        <v>10674474.39</v>
      </c>
      <c r="I62" s="31">
        <f>SUM(F62/E62)</f>
        <v>865.612350680071</v>
      </c>
      <c r="J62" s="28">
        <f>SUM(H62/G62)</f>
        <v>568.6078085548394</v>
      </c>
      <c r="K62" s="29">
        <v>99</v>
      </c>
      <c r="L62" s="28">
        <v>8110678.92</v>
      </c>
      <c r="M62" s="29">
        <v>109</v>
      </c>
      <c r="N62" s="28">
        <v>310849.08</v>
      </c>
      <c r="O62" s="31">
        <f t="shared" si="0"/>
        <v>81926.0496969697</v>
      </c>
      <c r="P62" s="28">
        <f t="shared" si="1"/>
        <v>2851.8264220183487</v>
      </c>
      <c r="Q62" s="32" t="s">
        <v>91</v>
      </c>
    </row>
    <row r="63" spans="1:17" s="32" customFormat="1" ht="12.75">
      <c r="A63" s="23" t="s">
        <v>24</v>
      </c>
      <c r="B63" s="24">
        <v>19</v>
      </c>
      <c r="C63" s="25">
        <v>148</v>
      </c>
      <c r="D63" s="26" t="s">
        <v>92</v>
      </c>
      <c r="E63" s="27">
        <v>1062</v>
      </c>
      <c r="F63" s="28">
        <v>1035442.26</v>
      </c>
      <c r="G63" s="29">
        <v>4411</v>
      </c>
      <c r="H63" s="30">
        <v>2535623.52</v>
      </c>
      <c r="I63" s="31">
        <f>SUM(F63/E63)</f>
        <v>974.9927118644068</v>
      </c>
      <c r="J63" s="28">
        <f>SUM(H63/G63)</f>
        <v>574.840970301519</v>
      </c>
      <c r="K63" s="29">
        <v>60</v>
      </c>
      <c r="L63" s="28">
        <v>186192.47</v>
      </c>
      <c r="M63" s="29">
        <v>48</v>
      </c>
      <c r="N63" s="28">
        <v>210643.84</v>
      </c>
      <c r="O63" s="31">
        <f t="shared" si="0"/>
        <v>3103.2078333333334</v>
      </c>
      <c r="P63" s="28">
        <f t="shared" si="1"/>
        <v>4388.413333333333</v>
      </c>
      <c r="Q63" s="32" t="s">
        <v>93</v>
      </c>
    </row>
    <row r="64" spans="1:17" s="32" customFormat="1" ht="12.75">
      <c r="A64" s="23" t="s">
        <v>27</v>
      </c>
      <c r="B64" s="24">
        <v>1</v>
      </c>
      <c r="C64" s="25">
        <v>149</v>
      </c>
      <c r="D64" s="26" t="s">
        <v>94</v>
      </c>
      <c r="E64" s="27">
        <v>981</v>
      </c>
      <c r="F64" s="28">
        <v>3318608.68</v>
      </c>
      <c r="G64" s="29">
        <v>3220</v>
      </c>
      <c r="H64" s="30">
        <v>2787896.13</v>
      </c>
      <c r="I64" s="31">
        <f>SUM(F64/E64)</f>
        <v>3382.8834658511723</v>
      </c>
      <c r="J64" s="28">
        <f>SUM(H64/G64)</f>
        <v>865.806251552795</v>
      </c>
      <c r="K64" s="29">
        <v>40</v>
      </c>
      <c r="L64" s="28">
        <v>245636.61</v>
      </c>
      <c r="M64" s="29">
        <v>51</v>
      </c>
      <c r="N64" s="28">
        <v>309156.75</v>
      </c>
      <c r="O64" s="31">
        <f t="shared" si="0"/>
        <v>6140.91525</v>
      </c>
      <c r="P64" s="28">
        <f t="shared" si="1"/>
        <v>6061.89705882353</v>
      </c>
      <c r="Q64" s="32" t="s">
        <v>95</v>
      </c>
    </row>
    <row r="65" spans="1:17" s="32" customFormat="1" ht="12.75">
      <c r="A65" s="23" t="s">
        <v>21</v>
      </c>
      <c r="B65" s="24">
        <v>14</v>
      </c>
      <c r="C65" s="25">
        <v>151</v>
      </c>
      <c r="D65" s="26" t="s">
        <v>96</v>
      </c>
      <c r="E65" s="27">
        <v>426</v>
      </c>
      <c r="F65" s="28">
        <v>589688.79</v>
      </c>
      <c r="G65" s="29">
        <v>1421</v>
      </c>
      <c r="H65" s="30">
        <v>942962.82</v>
      </c>
      <c r="I65" s="31">
        <f>SUM(F65/E65)</f>
        <v>1384.245985915493</v>
      </c>
      <c r="J65" s="28">
        <f>SUM(H65/G65)</f>
        <v>663.5910063335679</v>
      </c>
      <c r="K65" s="29">
        <v>18</v>
      </c>
      <c r="L65" s="28">
        <v>25102.66</v>
      </c>
      <c r="M65" s="29">
        <v>20</v>
      </c>
      <c r="N65" s="28">
        <v>145499.62</v>
      </c>
      <c r="O65" s="31">
        <f t="shared" si="0"/>
        <v>1394.5922222222223</v>
      </c>
      <c r="P65" s="28">
        <f t="shared" si="1"/>
        <v>7274.981</v>
      </c>
      <c r="Q65" s="32" t="s">
        <v>97</v>
      </c>
    </row>
    <row r="66" spans="1:17" s="32" customFormat="1" ht="12.75">
      <c r="A66" s="23" t="s">
        <v>21</v>
      </c>
      <c r="B66" s="24">
        <v>15</v>
      </c>
      <c r="C66" s="25">
        <v>152</v>
      </c>
      <c r="D66" s="26" t="s">
        <v>98</v>
      </c>
      <c r="E66" s="27">
        <v>771</v>
      </c>
      <c r="F66" s="28">
        <v>1104895.1</v>
      </c>
      <c r="G66" s="29">
        <v>2958</v>
      </c>
      <c r="H66" s="30">
        <v>2134893.65</v>
      </c>
      <c r="I66" s="31">
        <f>SUM(F66/E66)</f>
        <v>1433.0675745784697</v>
      </c>
      <c r="J66" s="28">
        <f>SUM(H66/G66)</f>
        <v>721.7355138607167</v>
      </c>
      <c r="K66" s="29">
        <v>33</v>
      </c>
      <c r="L66" s="28">
        <v>104055.68</v>
      </c>
      <c r="M66" s="29">
        <v>36</v>
      </c>
      <c r="N66" s="28">
        <v>209637.74</v>
      </c>
      <c r="O66" s="31">
        <f t="shared" si="0"/>
        <v>3153.202424242424</v>
      </c>
      <c r="P66" s="28">
        <f t="shared" si="1"/>
        <v>5823.270555555555</v>
      </c>
      <c r="Q66" s="32" t="s">
        <v>99</v>
      </c>
    </row>
    <row r="67" spans="1:17" s="32" customFormat="1" ht="12.75">
      <c r="A67" s="23" t="s">
        <v>21</v>
      </c>
      <c r="B67" s="24">
        <v>14</v>
      </c>
      <c r="C67" s="25">
        <v>164</v>
      </c>
      <c r="D67" s="26" t="s">
        <v>100</v>
      </c>
      <c r="E67" s="27">
        <v>1186</v>
      </c>
      <c r="F67" s="28">
        <v>1707699.01</v>
      </c>
      <c r="G67" s="29">
        <v>5092</v>
      </c>
      <c r="H67" s="30">
        <v>3468994.35</v>
      </c>
      <c r="I67" s="31">
        <f>SUM(F67/E67)</f>
        <v>1439.8811214165262</v>
      </c>
      <c r="J67" s="28">
        <f>SUM(H67/G67)</f>
        <v>681.2636194029851</v>
      </c>
      <c r="K67" s="29">
        <v>43</v>
      </c>
      <c r="L67" s="28">
        <v>277026.8</v>
      </c>
      <c r="M67" s="29">
        <v>46</v>
      </c>
      <c r="N67" s="28">
        <v>285448.45</v>
      </c>
      <c r="O67" s="31">
        <f t="shared" si="0"/>
        <v>6442.483720930232</v>
      </c>
      <c r="P67" s="28">
        <f t="shared" si="1"/>
        <v>6205.401086956522</v>
      </c>
      <c r="Q67" s="32" t="s">
        <v>100</v>
      </c>
    </row>
    <row r="68" spans="1:17" s="32" customFormat="1" ht="12.75">
      <c r="A68" s="23" t="s">
        <v>27</v>
      </c>
      <c r="B68" s="24">
        <v>5</v>
      </c>
      <c r="C68" s="25">
        <v>165</v>
      </c>
      <c r="D68" s="26" t="s">
        <v>101</v>
      </c>
      <c r="E68" s="27">
        <v>2168</v>
      </c>
      <c r="F68" s="28">
        <v>2639109.31</v>
      </c>
      <c r="G68" s="29">
        <v>10231</v>
      </c>
      <c r="H68" s="30">
        <v>7182505.91</v>
      </c>
      <c r="I68" s="31">
        <f>SUM(F68/E68)</f>
        <v>1217.3013422509225</v>
      </c>
      <c r="J68" s="28">
        <f>SUM(H68/G68)</f>
        <v>702.0336145049359</v>
      </c>
      <c r="K68" s="29">
        <v>76</v>
      </c>
      <c r="L68" s="28">
        <v>340810.97</v>
      </c>
      <c r="M68" s="29">
        <v>98</v>
      </c>
      <c r="N68" s="28">
        <v>479567.92</v>
      </c>
      <c r="O68" s="31">
        <f t="shared" si="0"/>
        <v>4484.354868421052</v>
      </c>
      <c r="P68" s="28">
        <f t="shared" si="1"/>
        <v>4893.550204081633</v>
      </c>
      <c r="Q68" s="32" t="s">
        <v>101</v>
      </c>
    </row>
    <row r="69" spans="1:17" s="32" customFormat="1" ht="12.75">
      <c r="A69" s="23" t="s">
        <v>35</v>
      </c>
      <c r="B69" s="24">
        <v>12</v>
      </c>
      <c r="C69" s="25">
        <v>167</v>
      </c>
      <c r="D69" s="26" t="s">
        <v>102</v>
      </c>
      <c r="E69" s="27">
        <v>9097</v>
      </c>
      <c r="F69" s="28">
        <v>9873417.76</v>
      </c>
      <c r="G69" s="29">
        <v>46481</v>
      </c>
      <c r="H69" s="30">
        <v>24944003.22</v>
      </c>
      <c r="I69" s="31">
        <f>SUM(F69/E69)</f>
        <v>1085.3487699241507</v>
      </c>
      <c r="J69" s="28">
        <f>SUM(H69/G69)</f>
        <v>536.6494528947311</v>
      </c>
      <c r="K69" s="29">
        <v>335</v>
      </c>
      <c r="L69" s="28">
        <v>2862573.95</v>
      </c>
      <c r="M69" s="29">
        <v>332</v>
      </c>
      <c r="N69" s="28">
        <v>3253958.62</v>
      </c>
      <c r="O69" s="31">
        <f t="shared" si="0"/>
        <v>8544.996865671643</v>
      </c>
      <c r="P69" s="28">
        <f t="shared" si="1"/>
        <v>9801.080180722893</v>
      </c>
      <c r="Q69" s="32" t="s">
        <v>102</v>
      </c>
    </row>
    <row r="70" spans="1:17" s="32" customFormat="1" ht="12.75">
      <c r="A70" s="23" t="s">
        <v>27</v>
      </c>
      <c r="B70" s="24">
        <v>5</v>
      </c>
      <c r="C70" s="25">
        <v>169</v>
      </c>
      <c r="D70" s="26" t="s">
        <v>103</v>
      </c>
      <c r="E70" s="27">
        <v>843</v>
      </c>
      <c r="F70" s="28">
        <v>1107135.33</v>
      </c>
      <c r="G70" s="29">
        <v>3412</v>
      </c>
      <c r="H70" s="30">
        <v>2374152.61</v>
      </c>
      <c r="I70" s="31">
        <f>SUM(F70/E70)</f>
        <v>1313.327793594306</v>
      </c>
      <c r="J70" s="28">
        <f>SUM(H70/G70)</f>
        <v>695.8243288393903</v>
      </c>
      <c r="K70" s="29">
        <v>37</v>
      </c>
      <c r="L70" s="28">
        <v>84933.41</v>
      </c>
      <c r="M70" s="29">
        <v>36</v>
      </c>
      <c r="N70" s="28">
        <v>124886.89</v>
      </c>
      <c r="O70" s="31">
        <f t="shared" si="0"/>
        <v>2295.497567567568</v>
      </c>
      <c r="P70" s="28">
        <f t="shared" si="1"/>
        <v>3469.0802777777776</v>
      </c>
      <c r="Q70" s="32" t="s">
        <v>104</v>
      </c>
    </row>
    <row r="71" spans="1:17" s="32" customFormat="1" ht="12.75">
      <c r="A71" s="23" t="s">
        <v>21</v>
      </c>
      <c r="B71" s="24">
        <v>21</v>
      </c>
      <c r="C71" s="25">
        <v>170</v>
      </c>
      <c r="D71" s="26" t="s">
        <v>105</v>
      </c>
      <c r="E71" s="27">
        <v>703</v>
      </c>
      <c r="F71" s="28">
        <v>1242634.25</v>
      </c>
      <c r="G71" s="29">
        <v>2383</v>
      </c>
      <c r="H71" s="30">
        <v>1779998.06</v>
      </c>
      <c r="I71" s="31">
        <f>SUM(F71/E71)</f>
        <v>1767.6162873399714</v>
      </c>
      <c r="J71" s="28">
        <f>SUM(H71/G71)</f>
        <v>746.9568023499791</v>
      </c>
      <c r="K71" s="29">
        <v>51</v>
      </c>
      <c r="L71" s="28">
        <v>595150.55</v>
      </c>
      <c r="M71" s="29">
        <v>31</v>
      </c>
      <c r="N71" s="28">
        <v>209191.39</v>
      </c>
      <c r="O71" s="31">
        <f t="shared" si="0"/>
        <v>11669.618627450982</v>
      </c>
      <c r="P71" s="28">
        <f t="shared" si="1"/>
        <v>6748.10935483871</v>
      </c>
      <c r="Q71" s="32" t="s">
        <v>105</v>
      </c>
    </row>
    <row r="72" spans="1:17" s="32" customFormat="1" ht="12.75">
      <c r="A72" s="23" t="s">
        <v>35</v>
      </c>
      <c r="B72" s="24">
        <v>10</v>
      </c>
      <c r="C72" s="25">
        <v>171</v>
      </c>
      <c r="D72" s="26" t="s">
        <v>106</v>
      </c>
      <c r="E72" s="27">
        <v>858</v>
      </c>
      <c r="F72" s="28">
        <v>990022.43</v>
      </c>
      <c r="G72" s="29">
        <v>3297</v>
      </c>
      <c r="H72" s="30">
        <v>2079357.34</v>
      </c>
      <c r="I72" s="31">
        <f>SUM(F72/E72)</f>
        <v>1153.872296037296</v>
      </c>
      <c r="J72" s="28">
        <f>SUM(H72/G72)</f>
        <v>630.6816317864726</v>
      </c>
      <c r="K72" s="29">
        <v>26</v>
      </c>
      <c r="L72" s="28">
        <v>33587.67</v>
      </c>
      <c r="M72" s="29">
        <v>21</v>
      </c>
      <c r="N72" s="28">
        <v>98330.54</v>
      </c>
      <c r="O72" s="31">
        <f t="shared" si="0"/>
        <v>1291.8334615384615</v>
      </c>
      <c r="P72" s="28">
        <f t="shared" si="1"/>
        <v>4682.406666666667</v>
      </c>
      <c r="Q72" s="32" t="s">
        <v>107</v>
      </c>
    </row>
    <row r="73" spans="1:17" s="32" customFormat="1" ht="12.75">
      <c r="A73" s="23" t="s">
        <v>35</v>
      </c>
      <c r="B73" s="24">
        <v>13</v>
      </c>
      <c r="C73" s="25">
        <v>172</v>
      </c>
      <c r="D73" s="26" t="s">
        <v>108</v>
      </c>
      <c r="E73" s="27">
        <v>822</v>
      </c>
      <c r="F73" s="28">
        <v>945108.38</v>
      </c>
      <c r="G73" s="29">
        <v>3162</v>
      </c>
      <c r="H73" s="30">
        <v>1996686.03</v>
      </c>
      <c r="I73" s="31">
        <f>SUM(F73/E73)</f>
        <v>1149.7668856447688</v>
      </c>
      <c r="J73" s="28">
        <f>SUM(H73/G73)</f>
        <v>631.4630075901329</v>
      </c>
      <c r="K73" s="29">
        <v>21</v>
      </c>
      <c r="L73" s="28">
        <v>58399.7</v>
      </c>
      <c r="M73" s="29">
        <v>31</v>
      </c>
      <c r="N73" s="28">
        <v>86892.16</v>
      </c>
      <c r="O73" s="31">
        <f t="shared" si="0"/>
        <v>2780.9380952380952</v>
      </c>
      <c r="P73" s="28">
        <f t="shared" si="1"/>
        <v>2802.9729032258065</v>
      </c>
      <c r="Q73" s="32" t="s">
        <v>108</v>
      </c>
    </row>
    <row r="74" spans="1:17" s="32" customFormat="1" ht="12.75">
      <c r="A74" s="23" t="s">
        <v>35</v>
      </c>
      <c r="B74" s="24">
        <v>11</v>
      </c>
      <c r="C74" s="25">
        <v>174</v>
      </c>
      <c r="D74" s="26" t="s">
        <v>109</v>
      </c>
      <c r="E74" s="27">
        <v>722</v>
      </c>
      <c r="F74" s="28">
        <v>938015.68</v>
      </c>
      <c r="G74" s="29">
        <v>3284</v>
      </c>
      <c r="H74" s="30">
        <v>2234019</v>
      </c>
      <c r="I74" s="31">
        <f>SUM(F74/E74)</f>
        <v>1299.1906925207757</v>
      </c>
      <c r="J74" s="28">
        <f>SUM(H74/G74)</f>
        <v>680.2737515225335</v>
      </c>
      <c r="K74" s="29">
        <v>22</v>
      </c>
      <c r="L74" s="28">
        <v>75967.84</v>
      </c>
      <c r="M74" s="29">
        <v>24</v>
      </c>
      <c r="N74" s="28">
        <v>104258.63</v>
      </c>
      <c r="O74" s="31">
        <f aca="true" t="shared" si="2" ref="O74:O137">SUM(L74/K74)</f>
        <v>3453.0836363636363</v>
      </c>
      <c r="P74" s="28">
        <f aca="true" t="shared" si="3" ref="P74:P137">SUM(N74/M74)</f>
        <v>4344.109583333334</v>
      </c>
      <c r="Q74" s="32" t="s">
        <v>109</v>
      </c>
    </row>
    <row r="75" spans="1:17" s="32" customFormat="1" ht="12.75">
      <c r="A75" s="23" t="s">
        <v>35</v>
      </c>
      <c r="B75" s="24">
        <v>12</v>
      </c>
      <c r="C75" s="25">
        <v>176</v>
      </c>
      <c r="D75" s="26" t="s">
        <v>110</v>
      </c>
      <c r="E75" s="27">
        <v>712</v>
      </c>
      <c r="F75" s="28">
        <v>647398.18</v>
      </c>
      <c r="G75" s="29">
        <v>3444</v>
      </c>
      <c r="H75" s="30">
        <v>1836626</v>
      </c>
      <c r="I75" s="31">
        <f>SUM(F75/E75)</f>
        <v>909.2671067415731</v>
      </c>
      <c r="J75" s="28">
        <f>SUM(H75/G75)</f>
        <v>533.2828106852497</v>
      </c>
      <c r="K75" s="29">
        <v>12</v>
      </c>
      <c r="L75" s="28">
        <v>19453.86</v>
      </c>
      <c r="M75" s="29">
        <v>25</v>
      </c>
      <c r="N75" s="28">
        <v>116179.36</v>
      </c>
      <c r="O75" s="31">
        <f t="shared" si="2"/>
        <v>1621.155</v>
      </c>
      <c r="P75" s="28">
        <f t="shared" si="3"/>
        <v>4647.1744</v>
      </c>
      <c r="Q75" s="32" t="s">
        <v>110</v>
      </c>
    </row>
    <row r="76" spans="1:17" s="32" customFormat="1" ht="12.75">
      <c r="A76" s="23" t="s">
        <v>21</v>
      </c>
      <c r="B76" s="24">
        <v>6</v>
      </c>
      <c r="C76" s="25">
        <v>177</v>
      </c>
      <c r="D76" s="26" t="s">
        <v>111</v>
      </c>
      <c r="E76" s="27">
        <v>297</v>
      </c>
      <c r="F76" s="28">
        <v>502539.99</v>
      </c>
      <c r="G76" s="29">
        <v>1295</v>
      </c>
      <c r="H76" s="30">
        <v>858959.08</v>
      </c>
      <c r="I76" s="31">
        <f>SUM(F76/E76)</f>
        <v>1692.0538383838384</v>
      </c>
      <c r="J76" s="28">
        <f>SUM(H76/G76)</f>
        <v>663.2888648648649</v>
      </c>
      <c r="K76" s="29">
        <v>10</v>
      </c>
      <c r="L76" s="28">
        <v>6815.19</v>
      </c>
      <c r="M76" s="29">
        <v>21</v>
      </c>
      <c r="N76" s="28">
        <v>75883.83</v>
      </c>
      <c r="O76" s="31">
        <f t="shared" si="2"/>
        <v>681.519</v>
      </c>
      <c r="P76" s="28">
        <f t="shared" si="3"/>
        <v>3613.5157142857142</v>
      </c>
      <c r="Q76" s="32" t="s">
        <v>111</v>
      </c>
    </row>
    <row r="77" spans="1:17" s="32" customFormat="1" ht="12.75">
      <c r="A77" s="23" t="s">
        <v>35</v>
      </c>
      <c r="B77" s="24">
        <v>10</v>
      </c>
      <c r="C77" s="25">
        <v>178</v>
      </c>
      <c r="D77" s="26" t="s">
        <v>112</v>
      </c>
      <c r="E77" s="27">
        <v>1165</v>
      </c>
      <c r="F77" s="28">
        <v>1332138.19</v>
      </c>
      <c r="G77" s="29">
        <v>4240</v>
      </c>
      <c r="H77" s="30">
        <v>2597686.16</v>
      </c>
      <c r="I77" s="31">
        <f>SUM(F77/E77)</f>
        <v>1143.4662575107295</v>
      </c>
      <c r="J77" s="28">
        <f>SUM(H77/G77)</f>
        <v>612.6618301886792</v>
      </c>
      <c r="K77" s="29">
        <v>40</v>
      </c>
      <c r="L77" s="28">
        <v>104059.84</v>
      </c>
      <c r="M77" s="29">
        <v>28</v>
      </c>
      <c r="N77" s="28">
        <v>107589.4</v>
      </c>
      <c r="O77" s="31">
        <f t="shared" si="2"/>
        <v>2601.496</v>
      </c>
      <c r="P77" s="28">
        <f t="shared" si="3"/>
        <v>3842.4785714285713</v>
      </c>
      <c r="Q77" s="32" t="s">
        <v>112</v>
      </c>
    </row>
    <row r="78" spans="1:17" s="32" customFormat="1" ht="12.75">
      <c r="A78" s="23" t="s">
        <v>35</v>
      </c>
      <c r="B78" s="24">
        <v>13</v>
      </c>
      <c r="C78" s="25">
        <v>179</v>
      </c>
      <c r="D78" s="26" t="s">
        <v>113</v>
      </c>
      <c r="E78" s="27">
        <v>16355</v>
      </c>
      <c r="F78" s="28">
        <v>17517140.34</v>
      </c>
      <c r="G78" s="29">
        <v>81945</v>
      </c>
      <c r="H78" s="30">
        <v>47448371.8</v>
      </c>
      <c r="I78" s="31">
        <f>SUM(F78/E78)</f>
        <v>1071.0571898501987</v>
      </c>
      <c r="J78" s="28">
        <f>SUM(H78/G78)</f>
        <v>579.0270522911709</v>
      </c>
      <c r="K78" s="29">
        <v>722</v>
      </c>
      <c r="L78" s="28">
        <v>4761775.12</v>
      </c>
      <c r="M78" s="29">
        <v>742</v>
      </c>
      <c r="N78" s="28">
        <v>3616508.67</v>
      </c>
      <c r="O78" s="31">
        <f t="shared" si="2"/>
        <v>6595.256398891967</v>
      </c>
      <c r="P78" s="28">
        <f t="shared" si="3"/>
        <v>4874.000902964959</v>
      </c>
      <c r="Q78" s="32" t="s">
        <v>113</v>
      </c>
    </row>
    <row r="79" spans="1:17" s="32" customFormat="1" ht="12.75">
      <c r="A79" s="23" t="s">
        <v>21</v>
      </c>
      <c r="B79" s="24">
        <v>4</v>
      </c>
      <c r="C79" s="25">
        <v>181</v>
      </c>
      <c r="D79" s="26" t="s">
        <v>114</v>
      </c>
      <c r="E79" s="27">
        <v>369</v>
      </c>
      <c r="F79" s="28">
        <v>526223.15</v>
      </c>
      <c r="G79" s="29">
        <v>1167</v>
      </c>
      <c r="H79" s="30">
        <v>770479.79</v>
      </c>
      <c r="I79" s="31">
        <f>SUM(F79/E79)</f>
        <v>1426.078997289973</v>
      </c>
      <c r="J79" s="28">
        <f>SUM(H79/G79)</f>
        <v>660.2226135389889</v>
      </c>
      <c r="K79" s="29">
        <v>20</v>
      </c>
      <c r="L79" s="28">
        <v>104858.37</v>
      </c>
      <c r="M79" s="29">
        <v>17</v>
      </c>
      <c r="N79" s="28">
        <v>117461.2</v>
      </c>
      <c r="O79" s="31">
        <f t="shared" si="2"/>
        <v>5242.9185</v>
      </c>
      <c r="P79" s="28">
        <f t="shared" si="3"/>
        <v>6909.482352941176</v>
      </c>
      <c r="Q79" s="32" t="s">
        <v>114</v>
      </c>
    </row>
    <row r="80" spans="1:17" s="32" customFormat="1" ht="12.75">
      <c r="A80" s="23" t="s">
        <v>35</v>
      </c>
      <c r="B80" s="24">
        <v>13</v>
      </c>
      <c r="C80" s="25">
        <v>182</v>
      </c>
      <c r="D80" s="26" t="s">
        <v>115</v>
      </c>
      <c r="E80" s="27">
        <v>3217</v>
      </c>
      <c r="F80" s="28">
        <v>3247528.64</v>
      </c>
      <c r="G80" s="29">
        <v>14069</v>
      </c>
      <c r="H80" s="30">
        <v>8382163.9</v>
      </c>
      <c r="I80" s="31">
        <f>SUM(F80/E80)</f>
        <v>1009.4897855144545</v>
      </c>
      <c r="J80" s="28">
        <f>SUM(H80/G80)</f>
        <v>595.7896012509774</v>
      </c>
      <c r="K80" s="29">
        <v>132</v>
      </c>
      <c r="L80" s="28">
        <v>387207.5</v>
      </c>
      <c r="M80" s="29">
        <v>154</v>
      </c>
      <c r="N80" s="28">
        <v>1355173.17</v>
      </c>
      <c r="O80" s="31">
        <f t="shared" si="2"/>
        <v>2933.3901515151515</v>
      </c>
      <c r="P80" s="28">
        <f t="shared" si="3"/>
        <v>8799.825779220779</v>
      </c>
      <c r="Q80" s="32" t="s">
        <v>115</v>
      </c>
    </row>
    <row r="81" spans="1:17" s="32" customFormat="1" ht="12.75">
      <c r="A81" s="23" t="s">
        <v>27</v>
      </c>
      <c r="B81" s="24">
        <v>1</v>
      </c>
      <c r="C81" s="25">
        <v>186</v>
      </c>
      <c r="D81" s="26" t="s">
        <v>116</v>
      </c>
      <c r="E81" s="27">
        <v>5042</v>
      </c>
      <c r="F81" s="28">
        <v>5794931.8</v>
      </c>
      <c r="G81" s="29">
        <v>23643</v>
      </c>
      <c r="H81" s="30">
        <v>16391609.12</v>
      </c>
      <c r="I81" s="31">
        <f>SUM(F81/E81)</f>
        <v>1149.3319714399047</v>
      </c>
      <c r="J81" s="28">
        <f>SUM(H81/G81)</f>
        <v>693.2964987522734</v>
      </c>
      <c r="K81" s="29">
        <v>266</v>
      </c>
      <c r="L81" s="28">
        <v>1101754</v>
      </c>
      <c r="M81" s="29">
        <v>263</v>
      </c>
      <c r="N81" s="28">
        <v>887112.67</v>
      </c>
      <c r="O81" s="31">
        <f t="shared" si="2"/>
        <v>4141.932330827068</v>
      </c>
      <c r="P81" s="28">
        <f t="shared" si="3"/>
        <v>3373.051977186312</v>
      </c>
      <c r="Q81" s="32" t="s">
        <v>117</v>
      </c>
    </row>
    <row r="82" spans="1:17" s="32" customFormat="1" ht="12.75">
      <c r="A82" s="23" t="s">
        <v>21</v>
      </c>
      <c r="B82" s="24">
        <v>2</v>
      </c>
      <c r="C82" s="25">
        <v>202</v>
      </c>
      <c r="D82" s="26" t="s">
        <v>118</v>
      </c>
      <c r="E82" s="27">
        <v>4166</v>
      </c>
      <c r="F82" s="28">
        <v>5257089.02</v>
      </c>
      <c r="G82" s="29">
        <v>18330</v>
      </c>
      <c r="H82" s="30">
        <v>12969421.25</v>
      </c>
      <c r="I82" s="31">
        <f>SUM(F82/E82)</f>
        <v>1261.9032693230915</v>
      </c>
      <c r="J82" s="28">
        <f>SUM(H82/G82)</f>
        <v>707.5516230223677</v>
      </c>
      <c r="K82" s="29">
        <v>214</v>
      </c>
      <c r="L82" s="28">
        <v>1078482.99</v>
      </c>
      <c r="M82" s="29">
        <v>224</v>
      </c>
      <c r="N82" s="28">
        <v>973669.15</v>
      </c>
      <c r="O82" s="31">
        <f t="shared" si="2"/>
        <v>5039.640140186916</v>
      </c>
      <c r="P82" s="28">
        <f t="shared" si="3"/>
        <v>4346.737276785714</v>
      </c>
      <c r="Q82" s="32" t="s">
        <v>119</v>
      </c>
    </row>
    <row r="83" spans="1:17" s="32" customFormat="1" ht="12.75">
      <c r="A83" s="23" t="s">
        <v>35</v>
      </c>
      <c r="B83" s="24">
        <v>11</v>
      </c>
      <c r="C83" s="25">
        <v>204</v>
      </c>
      <c r="D83" s="26" t="s">
        <v>120</v>
      </c>
      <c r="E83" s="27">
        <v>494</v>
      </c>
      <c r="F83" s="28">
        <v>556414.47</v>
      </c>
      <c r="G83" s="29">
        <v>1955</v>
      </c>
      <c r="H83" s="30">
        <v>1172983.17</v>
      </c>
      <c r="I83" s="31">
        <f>SUM(F83/E83)</f>
        <v>1126.3450809716599</v>
      </c>
      <c r="J83" s="28">
        <f>SUM(H83/G83)</f>
        <v>599.9913913043478</v>
      </c>
      <c r="K83" s="29">
        <v>13</v>
      </c>
      <c r="L83" s="28">
        <v>99415.08</v>
      </c>
      <c r="M83" s="29">
        <v>19</v>
      </c>
      <c r="N83" s="28">
        <v>65997.95</v>
      </c>
      <c r="O83" s="31">
        <f t="shared" si="2"/>
        <v>7647.3138461538465</v>
      </c>
      <c r="P83" s="28">
        <f t="shared" si="3"/>
        <v>3473.5763157894735</v>
      </c>
      <c r="Q83" s="32" t="s">
        <v>120</v>
      </c>
    </row>
    <row r="84" spans="1:17" s="32" customFormat="1" ht="12.75">
      <c r="A84" s="23" t="s">
        <v>24</v>
      </c>
      <c r="B84" s="24">
        <v>18</v>
      </c>
      <c r="C84" s="25">
        <v>205</v>
      </c>
      <c r="D84" s="26" t="s">
        <v>121</v>
      </c>
      <c r="E84" s="27">
        <v>5140</v>
      </c>
      <c r="F84" s="28">
        <v>4567636.74</v>
      </c>
      <c r="G84" s="29">
        <v>23602</v>
      </c>
      <c r="H84" s="30">
        <v>13225721.21</v>
      </c>
      <c r="I84" s="31">
        <f>SUM(F84/E84)</f>
        <v>888.645280155642</v>
      </c>
      <c r="J84" s="28">
        <f>SUM(H84/G84)</f>
        <v>560.3644271671892</v>
      </c>
      <c r="K84" s="29">
        <v>136</v>
      </c>
      <c r="L84" s="28">
        <v>1214022.88</v>
      </c>
      <c r="M84" s="29">
        <v>172</v>
      </c>
      <c r="N84" s="28">
        <v>1425313.81</v>
      </c>
      <c r="O84" s="31">
        <f t="shared" si="2"/>
        <v>8926.63882352941</v>
      </c>
      <c r="P84" s="28">
        <f t="shared" si="3"/>
        <v>8286.70819767442</v>
      </c>
      <c r="Q84" s="32" t="s">
        <v>122</v>
      </c>
    </row>
    <row r="85" spans="1:17" s="32" customFormat="1" ht="12.75">
      <c r="A85" s="23" t="s">
        <v>24</v>
      </c>
      <c r="B85" s="24">
        <v>17</v>
      </c>
      <c r="C85" s="25">
        <v>208</v>
      </c>
      <c r="D85" s="26" t="s">
        <v>123</v>
      </c>
      <c r="E85" s="27">
        <v>1766</v>
      </c>
      <c r="F85" s="28">
        <v>2579280.64</v>
      </c>
      <c r="G85" s="29">
        <v>7429</v>
      </c>
      <c r="H85" s="30">
        <v>4811787.42</v>
      </c>
      <c r="I85" s="31">
        <f>SUM(F85/E85)</f>
        <v>1460.5213137032842</v>
      </c>
      <c r="J85" s="28">
        <f>SUM(H85/G85)</f>
        <v>647.7032467357652</v>
      </c>
      <c r="K85" s="29">
        <v>91</v>
      </c>
      <c r="L85" s="28">
        <v>608164.18</v>
      </c>
      <c r="M85" s="29">
        <v>101</v>
      </c>
      <c r="N85" s="28">
        <v>686097.09</v>
      </c>
      <c r="O85" s="31">
        <f t="shared" si="2"/>
        <v>6683.122857142857</v>
      </c>
      <c r="P85" s="28">
        <f t="shared" si="3"/>
        <v>6793.040495049505</v>
      </c>
      <c r="Q85" s="32" t="s">
        <v>123</v>
      </c>
    </row>
    <row r="86" spans="1:17" s="32" customFormat="1" ht="12.75">
      <c r="A86" s="23" t="s">
        <v>21</v>
      </c>
      <c r="B86" s="24">
        <v>6</v>
      </c>
      <c r="C86" s="25">
        <v>211</v>
      </c>
      <c r="D86" s="26" t="s">
        <v>124</v>
      </c>
      <c r="E86" s="27">
        <v>3852</v>
      </c>
      <c r="F86" s="28">
        <v>6094187.1</v>
      </c>
      <c r="G86" s="29">
        <v>16584</v>
      </c>
      <c r="H86" s="30">
        <v>11424456.39</v>
      </c>
      <c r="I86" s="31">
        <f>SUM(F86/E86)</f>
        <v>1582.0838785046728</v>
      </c>
      <c r="J86" s="28">
        <f>SUM(H86/G86)</f>
        <v>688.8842492764111</v>
      </c>
      <c r="K86" s="29">
        <v>135</v>
      </c>
      <c r="L86" s="28">
        <v>406659.18</v>
      </c>
      <c r="M86" s="29">
        <v>123</v>
      </c>
      <c r="N86" s="28">
        <v>906919.96</v>
      </c>
      <c r="O86" s="31">
        <f t="shared" si="2"/>
        <v>3012.2902222222224</v>
      </c>
      <c r="P86" s="28">
        <f t="shared" si="3"/>
        <v>7373.333008130081</v>
      </c>
      <c r="Q86" s="32" t="s">
        <v>124</v>
      </c>
    </row>
    <row r="87" spans="1:17" s="32" customFormat="1" ht="12.75">
      <c r="A87" s="23" t="s">
        <v>35</v>
      </c>
      <c r="B87" s="24">
        <v>10</v>
      </c>
      <c r="C87" s="25">
        <v>213</v>
      </c>
      <c r="D87" s="26" t="s">
        <v>125</v>
      </c>
      <c r="E87" s="27">
        <v>884</v>
      </c>
      <c r="F87" s="28">
        <v>1025821.78</v>
      </c>
      <c r="G87" s="29">
        <v>3723</v>
      </c>
      <c r="H87" s="30">
        <v>2314678.83</v>
      </c>
      <c r="I87" s="31">
        <f>SUM(F87/E87)</f>
        <v>1160.4318778280544</v>
      </c>
      <c r="J87" s="28">
        <f>SUM(H87/G87)</f>
        <v>621.7241015310234</v>
      </c>
      <c r="K87" s="29">
        <v>29</v>
      </c>
      <c r="L87" s="28">
        <v>53257.67</v>
      </c>
      <c r="M87" s="29">
        <v>27</v>
      </c>
      <c r="N87" s="28">
        <v>47539.19</v>
      </c>
      <c r="O87" s="31">
        <f t="shared" si="2"/>
        <v>1836.4713793103447</v>
      </c>
      <c r="P87" s="28">
        <f t="shared" si="3"/>
        <v>1760.710740740741</v>
      </c>
      <c r="Q87" s="32" t="s">
        <v>125</v>
      </c>
    </row>
    <row r="88" spans="1:17" s="32" customFormat="1" ht="12.75">
      <c r="A88" s="23" t="s">
        <v>21</v>
      </c>
      <c r="B88" s="24">
        <v>4</v>
      </c>
      <c r="C88" s="25">
        <v>214</v>
      </c>
      <c r="D88" s="26" t="s">
        <v>126</v>
      </c>
      <c r="E88" s="27">
        <v>1844</v>
      </c>
      <c r="F88" s="28">
        <v>2242201.65</v>
      </c>
      <c r="G88" s="29">
        <v>7436</v>
      </c>
      <c r="H88" s="30">
        <v>4626001.27</v>
      </c>
      <c r="I88" s="31">
        <f>SUM(F88/E88)</f>
        <v>1215.944495661605</v>
      </c>
      <c r="J88" s="28">
        <f>SUM(H88/G88)</f>
        <v>622.1088313609467</v>
      </c>
      <c r="K88" s="29">
        <v>89</v>
      </c>
      <c r="L88" s="28">
        <v>883788.97</v>
      </c>
      <c r="M88" s="29">
        <v>73</v>
      </c>
      <c r="N88" s="28">
        <v>330200.36</v>
      </c>
      <c r="O88" s="31">
        <f t="shared" si="2"/>
        <v>9930.213146067415</v>
      </c>
      <c r="P88" s="28">
        <f t="shared" si="3"/>
        <v>4523.292602739726</v>
      </c>
      <c r="Q88" s="32" t="s">
        <v>126</v>
      </c>
    </row>
    <row r="89" spans="1:17" s="32" customFormat="1" ht="12.75">
      <c r="A89" s="23" t="s">
        <v>35</v>
      </c>
      <c r="B89" s="24">
        <v>13</v>
      </c>
      <c r="C89" s="25">
        <v>216</v>
      </c>
      <c r="D89" s="26" t="s">
        <v>127</v>
      </c>
      <c r="E89" s="27">
        <v>267</v>
      </c>
      <c r="F89" s="28">
        <v>269928.04</v>
      </c>
      <c r="G89" s="29">
        <v>916</v>
      </c>
      <c r="H89" s="30">
        <v>567016.49</v>
      </c>
      <c r="I89" s="31">
        <f>SUM(F89/E89)</f>
        <v>1010.9664419475655</v>
      </c>
      <c r="J89" s="28">
        <f>SUM(H89/G89)</f>
        <v>619.013635371179</v>
      </c>
      <c r="K89" s="29">
        <v>5</v>
      </c>
      <c r="L89" s="28">
        <v>10802.28</v>
      </c>
      <c r="M89" s="29">
        <v>14</v>
      </c>
      <c r="N89" s="28">
        <v>69307.35</v>
      </c>
      <c r="O89" s="31">
        <f t="shared" si="2"/>
        <v>2160.456</v>
      </c>
      <c r="P89" s="28">
        <f t="shared" si="3"/>
        <v>4950.525000000001</v>
      </c>
      <c r="Q89" s="32" t="s">
        <v>127</v>
      </c>
    </row>
    <row r="90" spans="1:17" s="32" customFormat="1" ht="12.75">
      <c r="A90" s="23" t="s">
        <v>21</v>
      </c>
      <c r="B90" s="24">
        <v>16</v>
      </c>
      <c r="C90" s="25">
        <v>217</v>
      </c>
      <c r="D90" s="26" t="s">
        <v>128</v>
      </c>
      <c r="E90" s="27">
        <v>776</v>
      </c>
      <c r="F90" s="28">
        <v>1163616.9</v>
      </c>
      <c r="G90" s="29">
        <v>3468</v>
      </c>
      <c r="H90" s="30">
        <v>2377505.82</v>
      </c>
      <c r="I90" s="31">
        <f>SUM(F90/E90)</f>
        <v>1499.5063144329895</v>
      </c>
      <c r="J90" s="28">
        <f>SUM(H90/G90)</f>
        <v>685.555311418685</v>
      </c>
      <c r="K90" s="29">
        <v>38</v>
      </c>
      <c r="L90" s="28">
        <v>217885.45</v>
      </c>
      <c r="M90" s="29">
        <v>39</v>
      </c>
      <c r="N90" s="28">
        <v>142271.75</v>
      </c>
      <c r="O90" s="31">
        <f t="shared" si="2"/>
        <v>5733.827631578948</v>
      </c>
      <c r="P90" s="28">
        <f t="shared" si="3"/>
        <v>3647.99358974359</v>
      </c>
      <c r="Q90" s="32" t="s">
        <v>128</v>
      </c>
    </row>
    <row r="91" spans="1:17" s="32" customFormat="1" ht="12.75">
      <c r="A91" s="23" t="s">
        <v>21</v>
      </c>
      <c r="B91" s="24">
        <v>14</v>
      </c>
      <c r="C91" s="25">
        <v>218</v>
      </c>
      <c r="D91" s="26" t="s">
        <v>129</v>
      </c>
      <c r="E91" s="27">
        <v>278</v>
      </c>
      <c r="F91" s="28">
        <v>299523.64</v>
      </c>
      <c r="G91" s="29">
        <v>911</v>
      </c>
      <c r="H91" s="30">
        <v>644180.19</v>
      </c>
      <c r="I91" s="31">
        <f>SUM(F91/E91)</f>
        <v>1077.423165467626</v>
      </c>
      <c r="J91" s="28">
        <f>SUM(H91/G91)</f>
        <v>707.1132711306257</v>
      </c>
      <c r="K91" s="29">
        <v>15</v>
      </c>
      <c r="L91" s="28">
        <v>18232.54</v>
      </c>
      <c r="M91" s="29">
        <v>11</v>
      </c>
      <c r="N91" s="28">
        <v>64179.72</v>
      </c>
      <c r="O91" s="31">
        <f t="shared" si="2"/>
        <v>1215.5026666666668</v>
      </c>
      <c r="P91" s="28">
        <f t="shared" si="3"/>
        <v>5834.52</v>
      </c>
      <c r="Q91" s="32" t="s">
        <v>130</v>
      </c>
    </row>
    <row r="92" spans="1:17" s="32" customFormat="1" ht="12.75">
      <c r="A92" s="23" t="s">
        <v>27</v>
      </c>
      <c r="B92" s="24">
        <v>1</v>
      </c>
      <c r="C92" s="25">
        <v>223</v>
      </c>
      <c r="D92" s="26" t="s">
        <v>131</v>
      </c>
      <c r="E92" s="27">
        <v>279</v>
      </c>
      <c r="F92" s="28">
        <v>497522.75</v>
      </c>
      <c r="G92" s="29">
        <v>884</v>
      </c>
      <c r="H92" s="30">
        <v>676443.39</v>
      </c>
      <c r="I92" s="31">
        <f>SUM(F92/E92)</f>
        <v>1783.2356630824372</v>
      </c>
      <c r="J92" s="28">
        <f>SUM(H92/G92)</f>
        <v>765.2074547511312</v>
      </c>
      <c r="K92" s="29">
        <v>9</v>
      </c>
      <c r="L92" s="28">
        <v>22347.2</v>
      </c>
      <c r="M92" s="29">
        <v>11</v>
      </c>
      <c r="N92" s="28">
        <v>24177.51</v>
      </c>
      <c r="O92" s="31">
        <f t="shared" si="2"/>
        <v>2483.0222222222224</v>
      </c>
      <c r="P92" s="28">
        <f t="shared" si="3"/>
        <v>2197.9554545454544</v>
      </c>
      <c r="Q92" s="32" t="s">
        <v>132</v>
      </c>
    </row>
    <row r="93" spans="1:17" s="32" customFormat="1" ht="12.75">
      <c r="A93" s="23" t="s">
        <v>27</v>
      </c>
      <c r="B93" s="24">
        <v>1</v>
      </c>
      <c r="C93" s="25">
        <v>224</v>
      </c>
      <c r="D93" s="26" t="s">
        <v>133</v>
      </c>
      <c r="E93" s="27">
        <v>1289</v>
      </c>
      <c r="F93" s="28">
        <v>1657565.46</v>
      </c>
      <c r="G93" s="29">
        <v>5605</v>
      </c>
      <c r="H93" s="30">
        <v>4072694.73</v>
      </c>
      <c r="I93" s="31">
        <f>SUM(F93/E93)</f>
        <v>1285.9313110938713</v>
      </c>
      <c r="J93" s="28">
        <f>SUM(H93/G93)</f>
        <v>726.618149866191</v>
      </c>
      <c r="K93" s="29">
        <v>60</v>
      </c>
      <c r="L93" s="28">
        <v>172302.67</v>
      </c>
      <c r="M93" s="29">
        <v>72</v>
      </c>
      <c r="N93" s="28">
        <v>308381.93</v>
      </c>
      <c r="O93" s="31">
        <f t="shared" si="2"/>
        <v>2871.711166666667</v>
      </c>
      <c r="P93" s="28">
        <f t="shared" si="3"/>
        <v>4283.082361111111</v>
      </c>
      <c r="Q93" s="32" t="s">
        <v>134</v>
      </c>
    </row>
    <row r="94" spans="1:17" s="32" customFormat="1" ht="12.75">
      <c r="A94" s="23" t="s">
        <v>35</v>
      </c>
      <c r="B94" s="24">
        <v>13</v>
      </c>
      <c r="C94" s="25">
        <v>226</v>
      </c>
      <c r="D94" s="26" t="s">
        <v>135</v>
      </c>
      <c r="E94" s="27">
        <v>716</v>
      </c>
      <c r="F94" s="28">
        <v>969521.32</v>
      </c>
      <c r="G94" s="29">
        <v>2764</v>
      </c>
      <c r="H94" s="30">
        <v>1615544.3</v>
      </c>
      <c r="I94" s="31">
        <f>SUM(F94/E94)</f>
        <v>1354.0800558659216</v>
      </c>
      <c r="J94" s="28">
        <f>SUM(H94/G94)</f>
        <v>584.4950434153401</v>
      </c>
      <c r="K94" s="29">
        <v>31</v>
      </c>
      <c r="L94" s="28">
        <v>170824.46</v>
      </c>
      <c r="M94" s="29">
        <v>36</v>
      </c>
      <c r="N94" s="28">
        <v>98797.44</v>
      </c>
      <c r="O94" s="31">
        <f t="shared" si="2"/>
        <v>5510.466451612903</v>
      </c>
      <c r="P94" s="28">
        <f t="shared" si="3"/>
        <v>2744.3733333333334</v>
      </c>
      <c r="Q94" s="32" t="s">
        <v>135</v>
      </c>
    </row>
    <row r="95" spans="1:17" s="32" customFormat="1" ht="12.75">
      <c r="A95" s="23" t="s">
        <v>35</v>
      </c>
      <c r="B95" s="24">
        <v>11</v>
      </c>
      <c r="C95" s="25">
        <v>227</v>
      </c>
      <c r="D95" s="26" t="s">
        <v>136</v>
      </c>
      <c r="E95" s="27">
        <v>516</v>
      </c>
      <c r="F95" s="28">
        <v>653905.62</v>
      </c>
      <c r="G95" s="29">
        <v>1967</v>
      </c>
      <c r="H95" s="30">
        <v>1419839.11</v>
      </c>
      <c r="I95" s="31">
        <f>SUM(F95/E95)</f>
        <v>1267.258953488372</v>
      </c>
      <c r="J95" s="28">
        <f>SUM(H95/G95)</f>
        <v>721.8297458057957</v>
      </c>
      <c r="K95" s="29">
        <v>16</v>
      </c>
      <c r="L95" s="28">
        <v>67951.73</v>
      </c>
      <c r="M95" s="29">
        <v>17</v>
      </c>
      <c r="N95" s="28">
        <v>66445.64</v>
      </c>
      <c r="O95" s="31">
        <f t="shared" si="2"/>
        <v>4246.983125</v>
      </c>
      <c r="P95" s="28">
        <f t="shared" si="3"/>
        <v>3908.5670588235294</v>
      </c>
      <c r="Q95" s="32" t="s">
        <v>136</v>
      </c>
    </row>
    <row r="96" spans="1:17" s="32" customFormat="1" ht="12.75">
      <c r="A96" s="23" t="s">
        <v>21</v>
      </c>
      <c r="B96" s="24">
        <v>4</v>
      </c>
      <c r="C96" s="25">
        <v>230</v>
      </c>
      <c r="D96" s="26" t="s">
        <v>137</v>
      </c>
      <c r="E96" s="27">
        <v>394</v>
      </c>
      <c r="F96" s="28">
        <v>560480.84</v>
      </c>
      <c r="G96" s="29">
        <v>1688</v>
      </c>
      <c r="H96" s="30">
        <v>1219861.87</v>
      </c>
      <c r="I96" s="31">
        <f>SUM(F96/E96)</f>
        <v>1422.5402030456853</v>
      </c>
      <c r="J96" s="28">
        <f>SUM(H96/G96)</f>
        <v>722.6669845971564</v>
      </c>
      <c r="K96" s="29">
        <v>23</v>
      </c>
      <c r="L96" s="28">
        <v>89469.97</v>
      </c>
      <c r="M96" s="29">
        <v>20</v>
      </c>
      <c r="N96" s="28">
        <v>43749.89</v>
      </c>
      <c r="O96" s="31">
        <f t="shared" si="2"/>
        <v>3889.998695652174</v>
      </c>
      <c r="P96" s="28">
        <f t="shared" si="3"/>
        <v>2187.4945</v>
      </c>
      <c r="Q96" s="32" t="s">
        <v>137</v>
      </c>
    </row>
    <row r="97" spans="1:17" s="32" customFormat="1" ht="12.75">
      <c r="A97" s="23" t="s">
        <v>21</v>
      </c>
      <c r="B97" s="24">
        <v>15</v>
      </c>
      <c r="C97" s="25">
        <v>231</v>
      </c>
      <c r="D97" s="26" t="s">
        <v>138</v>
      </c>
      <c r="E97" s="27">
        <v>202</v>
      </c>
      <c r="F97" s="28">
        <v>139723.96</v>
      </c>
      <c r="G97" s="29">
        <v>978</v>
      </c>
      <c r="H97" s="30">
        <v>635485.72</v>
      </c>
      <c r="I97" s="31">
        <f>SUM(F97/E97)</f>
        <v>691.7027722772277</v>
      </c>
      <c r="J97" s="28">
        <f>SUM(H97/G97)</f>
        <v>649.780899795501</v>
      </c>
      <c r="K97" s="29">
        <v>16</v>
      </c>
      <c r="L97" s="28">
        <v>41361.15</v>
      </c>
      <c r="M97" s="29">
        <v>15</v>
      </c>
      <c r="N97" s="28">
        <v>85303.61</v>
      </c>
      <c r="O97" s="31">
        <f t="shared" si="2"/>
        <v>2585.071875</v>
      </c>
      <c r="P97" s="28">
        <f t="shared" si="3"/>
        <v>5686.907333333334</v>
      </c>
      <c r="Q97" s="32" t="s">
        <v>139</v>
      </c>
    </row>
    <row r="98" spans="1:17" s="32" customFormat="1" ht="12.75">
      <c r="A98" s="23" t="s">
        <v>21</v>
      </c>
      <c r="B98" s="24">
        <v>14</v>
      </c>
      <c r="C98" s="25">
        <v>232</v>
      </c>
      <c r="D98" s="26" t="s">
        <v>140</v>
      </c>
      <c r="E98" s="27">
        <v>2362</v>
      </c>
      <c r="F98" s="28">
        <v>2985132.53</v>
      </c>
      <c r="G98" s="29">
        <v>8345</v>
      </c>
      <c r="H98" s="30">
        <v>5492546.43</v>
      </c>
      <c r="I98" s="31">
        <f>SUM(F98/E98)</f>
        <v>1263.815635055038</v>
      </c>
      <c r="J98" s="28">
        <f>SUM(H98/G98)</f>
        <v>658.1841138406231</v>
      </c>
      <c r="K98" s="29">
        <v>87</v>
      </c>
      <c r="L98" s="28">
        <v>389914.07</v>
      </c>
      <c r="M98" s="29">
        <v>101</v>
      </c>
      <c r="N98" s="28">
        <v>800597.5</v>
      </c>
      <c r="O98" s="31">
        <f t="shared" si="2"/>
        <v>4481.77091954023</v>
      </c>
      <c r="P98" s="28">
        <f t="shared" si="3"/>
        <v>7926.707920792079</v>
      </c>
      <c r="Q98" s="32" t="s">
        <v>140</v>
      </c>
    </row>
    <row r="99" spans="1:17" s="32" customFormat="1" ht="12.75">
      <c r="A99" s="23" t="s">
        <v>21</v>
      </c>
      <c r="B99" s="24">
        <v>14</v>
      </c>
      <c r="C99" s="25">
        <v>233</v>
      </c>
      <c r="D99" s="26" t="s">
        <v>141</v>
      </c>
      <c r="E99" s="27">
        <v>2670</v>
      </c>
      <c r="F99" s="28">
        <v>3713357.7</v>
      </c>
      <c r="G99" s="29">
        <v>10535</v>
      </c>
      <c r="H99" s="30">
        <v>6882193.91</v>
      </c>
      <c r="I99" s="31">
        <f>SUM(F99/E99)</f>
        <v>1390.7706741573033</v>
      </c>
      <c r="J99" s="28">
        <f>SUM(H99/G99)</f>
        <v>653.2694741338396</v>
      </c>
      <c r="K99" s="29">
        <v>149</v>
      </c>
      <c r="L99" s="28">
        <v>1006640.59</v>
      </c>
      <c r="M99" s="29">
        <v>133</v>
      </c>
      <c r="N99" s="28">
        <v>1962552.14</v>
      </c>
      <c r="O99" s="31">
        <f t="shared" si="2"/>
        <v>6755.977114093959</v>
      </c>
      <c r="P99" s="28">
        <f t="shared" si="3"/>
        <v>14756.031127819548</v>
      </c>
      <c r="Q99" s="32" t="s">
        <v>141</v>
      </c>
    </row>
    <row r="100" spans="1:17" s="32" customFormat="1" ht="12.75">
      <c r="A100" s="23" t="s">
        <v>27</v>
      </c>
      <c r="B100" s="24">
        <v>1</v>
      </c>
      <c r="C100" s="25">
        <v>235</v>
      </c>
      <c r="D100" s="26" t="s">
        <v>142</v>
      </c>
      <c r="E100" s="27">
        <v>1587</v>
      </c>
      <c r="F100" s="28">
        <v>6071299.05</v>
      </c>
      <c r="G100" s="29">
        <v>4826</v>
      </c>
      <c r="H100" s="30">
        <v>5282909.17</v>
      </c>
      <c r="I100" s="31">
        <f>SUM(F100/E100)</f>
        <v>3825.6452741020794</v>
      </c>
      <c r="J100" s="28">
        <f>SUM(H100/G100)</f>
        <v>1094.6765789473684</v>
      </c>
      <c r="K100" s="29">
        <v>127</v>
      </c>
      <c r="L100" s="28">
        <v>672471.03</v>
      </c>
      <c r="M100" s="29">
        <v>106</v>
      </c>
      <c r="N100" s="28">
        <v>650830.42</v>
      </c>
      <c r="O100" s="31">
        <f t="shared" si="2"/>
        <v>5295.047480314961</v>
      </c>
      <c r="P100" s="28">
        <f t="shared" si="3"/>
        <v>6139.9096226415095</v>
      </c>
      <c r="Q100" s="32" t="s">
        <v>143</v>
      </c>
    </row>
    <row r="101" spans="1:17" s="32" customFormat="1" ht="12.75">
      <c r="A101" s="23" t="s">
        <v>21</v>
      </c>
      <c r="B101" s="24">
        <v>16</v>
      </c>
      <c r="C101" s="25">
        <v>236</v>
      </c>
      <c r="D101" s="26" t="s">
        <v>144</v>
      </c>
      <c r="E101" s="27">
        <v>764</v>
      </c>
      <c r="F101" s="28">
        <v>1291254.36</v>
      </c>
      <c r="G101" s="29">
        <v>2454</v>
      </c>
      <c r="H101" s="30">
        <v>1620990.22</v>
      </c>
      <c r="I101" s="31">
        <f>SUM(F101/E101)</f>
        <v>1690.1235078534032</v>
      </c>
      <c r="J101" s="28">
        <f>SUM(H101/G101)</f>
        <v>660.5502118989405</v>
      </c>
      <c r="K101" s="29">
        <v>31</v>
      </c>
      <c r="L101" s="28">
        <v>111961.18</v>
      </c>
      <c r="M101" s="29">
        <v>21</v>
      </c>
      <c r="N101" s="28">
        <v>46024.45</v>
      </c>
      <c r="O101" s="31">
        <f t="shared" si="2"/>
        <v>3611.6509677419353</v>
      </c>
      <c r="P101" s="28">
        <f t="shared" si="3"/>
        <v>2191.640476190476</v>
      </c>
      <c r="Q101" s="32" t="s">
        <v>145</v>
      </c>
    </row>
    <row r="102" spans="1:17" s="32" customFormat="1" ht="12.75">
      <c r="A102" s="23" t="s">
        <v>35</v>
      </c>
      <c r="B102" s="24">
        <v>11</v>
      </c>
      <c r="C102" s="25">
        <v>239</v>
      </c>
      <c r="D102" s="26" t="s">
        <v>146</v>
      </c>
      <c r="E102" s="27">
        <v>383</v>
      </c>
      <c r="F102" s="28">
        <v>605563.64</v>
      </c>
      <c r="G102" s="29">
        <v>1590</v>
      </c>
      <c r="H102" s="30">
        <v>864323.56</v>
      </c>
      <c r="I102" s="31">
        <f>SUM(F102/E102)</f>
        <v>1581.1061096605745</v>
      </c>
      <c r="J102" s="28">
        <f>SUM(H102/G102)</f>
        <v>543.5997232704403</v>
      </c>
      <c r="K102" s="29">
        <v>10</v>
      </c>
      <c r="L102" s="28">
        <v>783636.1</v>
      </c>
      <c r="M102" s="29">
        <v>10</v>
      </c>
      <c r="N102" s="28">
        <v>165149.6</v>
      </c>
      <c r="O102" s="31">
        <f t="shared" si="2"/>
        <v>78363.61</v>
      </c>
      <c r="P102" s="28">
        <f t="shared" si="3"/>
        <v>16514.96</v>
      </c>
      <c r="Q102" s="32" t="s">
        <v>146</v>
      </c>
    </row>
    <row r="103" spans="1:17" s="32" customFormat="1" ht="12.75">
      <c r="A103" s="23" t="s">
        <v>24</v>
      </c>
      <c r="B103" s="24">
        <v>19</v>
      </c>
      <c r="C103" s="25">
        <v>240</v>
      </c>
      <c r="D103" s="26" t="s">
        <v>147</v>
      </c>
      <c r="E103" s="27">
        <v>2598</v>
      </c>
      <c r="F103" s="28">
        <v>2003982.86</v>
      </c>
      <c r="G103" s="29">
        <v>14825</v>
      </c>
      <c r="H103" s="30">
        <v>7623228.67</v>
      </c>
      <c r="I103" s="31">
        <f>SUM(F103/E103)</f>
        <v>771.3559892224789</v>
      </c>
      <c r="J103" s="28">
        <f>SUM(H103/G103)</f>
        <v>514.2144128161889</v>
      </c>
      <c r="K103" s="29">
        <v>70</v>
      </c>
      <c r="L103" s="28">
        <v>430320.59</v>
      </c>
      <c r="M103" s="29">
        <v>93</v>
      </c>
      <c r="N103" s="28">
        <v>443337.74</v>
      </c>
      <c r="O103" s="31">
        <f t="shared" si="2"/>
        <v>6147.437000000001</v>
      </c>
      <c r="P103" s="28">
        <f t="shared" si="3"/>
        <v>4767.072473118279</v>
      </c>
      <c r="Q103" s="32" t="s">
        <v>147</v>
      </c>
    </row>
    <row r="104" spans="1:17" s="32" customFormat="1" ht="12.75">
      <c r="A104" s="23" t="s">
        <v>24</v>
      </c>
      <c r="B104" s="24">
        <v>19</v>
      </c>
      <c r="C104" s="25">
        <v>320</v>
      </c>
      <c r="D104" s="26" t="s">
        <v>148</v>
      </c>
      <c r="E104" s="27">
        <v>1208</v>
      </c>
      <c r="F104" s="28">
        <v>919215.54</v>
      </c>
      <c r="G104" s="29">
        <v>5655</v>
      </c>
      <c r="H104" s="30">
        <v>2841815.41</v>
      </c>
      <c r="I104" s="31">
        <f>SUM(F104/E104)</f>
        <v>760.9400165562914</v>
      </c>
      <c r="J104" s="28">
        <f>SUM(H104/G104)</f>
        <v>502.53146065428825</v>
      </c>
      <c r="K104" s="29">
        <v>50</v>
      </c>
      <c r="L104" s="28">
        <v>157241.49</v>
      </c>
      <c r="M104" s="29">
        <v>48</v>
      </c>
      <c r="N104" s="28">
        <v>202476.21</v>
      </c>
      <c r="O104" s="31">
        <f t="shared" si="2"/>
        <v>3144.8298</v>
      </c>
      <c r="P104" s="28">
        <f t="shared" si="3"/>
        <v>4218.2543749999995</v>
      </c>
      <c r="Q104" s="32" t="s">
        <v>148</v>
      </c>
    </row>
    <row r="105" spans="1:17" s="32" customFormat="1" ht="12.75">
      <c r="A105" s="23" t="s">
        <v>24</v>
      </c>
      <c r="B105" s="24">
        <v>19</v>
      </c>
      <c r="C105" s="25">
        <v>241</v>
      </c>
      <c r="D105" s="26" t="s">
        <v>149</v>
      </c>
      <c r="E105" s="27">
        <v>1127</v>
      </c>
      <c r="F105" s="28">
        <v>1003201.04</v>
      </c>
      <c r="G105" s="29">
        <v>5213</v>
      </c>
      <c r="H105" s="30">
        <v>3274462.26</v>
      </c>
      <c r="I105" s="31">
        <f>SUM(F105/E105)</f>
        <v>890.1517657497782</v>
      </c>
      <c r="J105" s="28">
        <f>SUM(H105/G105)</f>
        <v>628.1339459044696</v>
      </c>
      <c r="K105" s="29">
        <v>50</v>
      </c>
      <c r="L105" s="28">
        <v>235283.46</v>
      </c>
      <c r="M105" s="29">
        <v>50</v>
      </c>
      <c r="N105" s="28">
        <v>119143.02</v>
      </c>
      <c r="O105" s="31">
        <f t="shared" si="2"/>
        <v>4705.6692</v>
      </c>
      <c r="P105" s="28">
        <f t="shared" si="3"/>
        <v>2382.8604</v>
      </c>
      <c r="Q105" s="32" t="s">
        <v>149</v>
      </c>
    </row>
    <row r="106" spans="1:17" s="32" customFormat="1" ht="12.75">
      <c r="A106" s="23" t="s">
        <v>21</v>
      </c>
      <c r="B106" s="24">
        <v>2</v>
      </c>
      <c r="C106" s="25">
        <v>322</v>
      </c>
      <c r="D106" s="26" t="s">
        <v>150</v>
      </c>
      <c r="E106" s="27">
        <v>1122</v>
      </c>
      <c r="F106" s="28">
        <v>1429921.89</v>
      </c>
      <c r="G106" s="29">
        <v>4704</v>
      </c>
      <c r="H106" s="30">
        <v>2990213.06</v>
      </c>
      <c r="I106" s="31">
        <f>SUM(F106/E106)</f>
        <v>1274.4401871657753</v>
      </c>
      <c r="J106" s="28">
        <f>SUM(H106/G106)</f>
        <v>635.6745450680272</v>
      </c>
      <c r="K106" s="29">
        <v>67</v>
      </c>
      <c r="L106" s="28">
        <v>100229.26</v>
      </c>
      <c r="M106" s="29">
        <v>69</v>
      </c>
      <c r="N106" s="28">
        <v>234748.94</v>
      </c>
      <c r="O106" s="31">
        <f t="shared" si="2"/>
        <v>1495.9591044776118</v>
      </c>
      <c r="P106" s="28">
        <f t="shared" si="3"/>
        <v>3402.1585507246377</v>
      </c>
      <c r="Q106" s="32" t="s">
        <v>151</v>
      </c>
    </row>
    <row r="107" spans="1:17" s="32" customFormat="1" ht="12.75">
      <c r="A107" s="23" t="s">
        <v>24</v>
      </c>
      <c r="B107" s="24">
        <v>17</v>
      </c>
      <c r="C107" s="25">
        <v>244</v>
      </c>
      <c r="D107" s="26" t="s">
        <v>152</v>
      </c>
      <c r="E107" s="27">
        <v>2132</v>
      </c>
      <c r="F107" s="28">
        <v>2539061.76</v>
      </c>
      <c r="G107" s="29">
        <v>8332</v>
      </c>
      <c r="H107" s="30">
        <v>5618021.58</v>
      </c>
      <c r="I107" s="31">
        <f>SUM(F107/E107)</f>
        <v>1190.9295309568479</v>
      </c>
      <c r="J107" s="28">
        <f>SUM(H107/G107)</f>
        <v>674.2704728756601</v>
      </c>
      <c r="K107" s="29">
        <v>74</v>
      </c>
      <c r="L107" s="28">
        <v>477900.49</v>
      </c>
      <c r="M107" s="29">
        <v>47</v>
      </c>
      <c r="N107" s="28">
        <v>399399.69</v>
      </c>
      <c r="O107" s="31">
        <f t="shared" si="2"/>
        <v>6458.114729729729</v>
      </c>
      <c r="P107" s="28">
        <f t="shared" si="3"/>
        <v>8497.865744680852</v>
      </c>
      <c r="Q107" s="32" t="s">
        <v>152</v>
      </c>
    </row>
    <row r="108" spans="1:17" s="32" customFormat="1" ht="12.75">
      <c r="A108" s="23" t="s">
        <v>27</v>
      </c>
      <c r="B108" s="24">
        <v>1</v>
      </c>
      <c r="C108" s="25">
        <v>245</v>
      </c>
      <c r="D108" s="26" t="s">
        <v>153</v>
      </c>
      <c r="E108" s="27">
        <v>4577</v>
      </c>
      <c r="F108" s="28">
        <v>5110811.42</v>
      </c>
      <c r="G108" s="29">
        <v>20844</v>
      </c>
      <c r="H108" s="30">
        <v>13556720.38</v>
      </c>
      <c r="I108" s="31">
        <f>SUM(F108/E108)</f>
        <v>1116.6291064015732</v>
      </c>
      <c r="J108" s="28">
        <f>SUM(H108/G108)</f>
        <v>650.3895787756669</v>
      </c>
      <c r="K108" s="29">
        <v>190</v>
      </c>
      <c r="L108" s="28">
        <v>877414.49</v>
      </c>
      <c r="M108" s="29">
        <v>227</v>
      </c>
      <c r="N108" s="28">
        <v>5876658.65</v>
      </c>
      <c r="O108" s="31">
        <f t="shared" si="2"/>
        <v>4617.971</v>
      </c>
      <c r="P108" s="28">
        <f t="shared" si="3"/>
        <v>25888.364096916303</v>
      </c>
      <c r="Q108" s="32" t="s">
        <v>154</v>
      </c>
    </row>
    <row r="109" spans="1:17" s="32" customFormat="1" ht="12.75">
      <c r="A109" s="23" t="s">
        <v>35</v>
      </c>
      <c r="B109" s="24">
        <v>10</v>
      </c>
      <c r="C109" s="25">
        <v>246</v>
      </c>
      <c r="D109" s="26" t="s">
        <v>155</v>
      </c>
      <c r="E109" s="27">
        <v>891</v>
      </c>
      <c r="F109" s="28">
        <v>937021.33</v>
      </c>
      <c r="G109" s="29">
        <v>3380</v>
      </c>
      <c r="H109" s="30">
        <v>1994526.71</v>
      </c>
      <c r="I109" s="31">
        <f>SUM(F109/E109)</f>
        <v>1051.6513243546576</v>
      </c>
      <c r="J109" s="28">
        <f>SUM(H109/G109)</f>
        <v>590.0966597633136</v>
      </c>
      <c r="K109" s="29">
        <v>30</v>
      </c>
      <c r="L109" s="28">
        <v>93361.91</v>
      </c>
      <c r="M109" s="29">
        <v>25</v>
      </c>
      <c r="N109" s="28">
        <v>105415.45</v>
      </c>
      <c r="O109" s="31">
        <f t="shared" si="2"/>
        <v>3112.063666666667</v>
      </c>
      <c r="P109" s="28">
        <f t="shared" si="3"/>
        <v>4216.6179999999995</v>
      </c>
      <c r="Q109" s="32" t="s">
        <v>155</v>
      </c>
    </row>
    <row r="110" spans="1:17" s="32" customFormat="1" ht="12.75">
      <c r="A110" s="23" t="s">
        <v>35</v>
      </c>
      <c r="B110" s="24">
        <v>12</v>
      </c>
      <c r="C110" s="25">
        <v>248</v>
      </c>
      <c r="D110" s="26" t="s">
        <v>156</v>
      </c>
      <c r="E110" s="27">
        <v>406</v>
      </c>
      <c r="F110" s="28">
        <v>565844.63</v>
      </c>
      <c r="G110" s="29">
        <v>1451</v>
      </c>
      <c r="H110" s="30">
        <v>888646.99</v>
      </c>
      <c r="I110" s="31">
        <f>SUM(F110/E110)</f>
        <v>1393.7059852216748</v>
      </c>
      <c r="J110" s="28">
        <f>SUM(H110/G110)</f>
        <v>612.437622329428</v>
      </c>
      <c r="K110" s="29">
        <v>16</v>
      </c>
      <c r="L110" s="28">
        <v>18793.04</v>
      </c>
      <c r="M110" s="29">
        <v>14</v>
      </c>
      <c r="N110" s="28">
        <v>107698.55</v>
      </c>
      <c r="O110" s="31">
        <f t="shared" si="2"/>
        <v>1174.565</v>
      </c>
      <c r="P110" s="28">
        <f t="shared" si="3"/>
        <v>7692.753571428571</v>
      </c>
      <c r="Q110" s="32" t="s">
        <v>156</v>
      </c>
    </row>
    <row r="111" spans="1:17" s="32" customFormat="1" ht="12.75">
      <c r="A111" s="23" t="s">
        <v>35</v>
      </c>
      <c r="B111" s="24">
        <v>13</v>
      </c>
      <c r="C111" s="25">
        <v>249</v>
      </c>
      <c r="D111" s="26" t="s">
        <v>157</v>
      </c>
      <c r="E111" s="27">
        <v>1427</v>
      </c>
      <c r="F111" s="28">
        <v>1596624.31</v>
      </c>
      <c r="G111" s="29">
        <v>6850</v>
      </c>
      <c r="H111" s="30">
        <v>3997969.52</v>
      </c>
      <c r="I111" s="31">
        <f>SUM(F111/E111)</f>
        <v>1118.8677715487036</v>
      </c>
      <c r="J111" s="28">
        <f>SUM(H111/G111)</f>
        <v>583.6451854014599</v>
      </c>
      <c r="K111" s="29">
        <v>52</v>
      </c>
      <c r="L111" s="28">
        <v>204647.03</v>
      </c>
      <c r="M111" s="29">
        <v>50</v>
      </c>
      <c r="N111" s="28">
        <v>294769.96</v>
      </c>
      <c r="O111" s="31">
        <f t="shared" si="2"/>
        <v>3935.5198076923075</v>
      </c>
      <c r="P111" s="28">
        <f t="shared" si="3"/>
        <v>5895.399200000001</v>
      </c>
      <c r="Q111" s="32" t="s">
        <v>157</v>
      </c>
    </row>
    <row r="112" spans="1:17" s="32" customFormat="1" ht="12.75">
      <c r="A112" s="23" t="s">
        <v>21</v>
      </c>
      <c r="B112" s="24">
        <v>6</v>
      </c>
      <c r="C112" s="25">
        <v>250</v>
      </c>
      <c r="D112" s="26" t="s">
        <v>158</v>
      </c>
      <c r="E112" s="27">
        <v>301</v>
      </c>
      <c r="F112" s="28">
        <v>417957.13</v>
      </c>
      <c r="G112" s="29">
        <v>1428</v>
      </c>
      <c r="H112" s="30">
        <v>930745.02</v>
      </c>
      <c r="I112" s="31">
        <f>SUM(F112/E112)</f>
        <v>1388.5618936877077</v>
      </c>
      <c r="J112" s="28">
        <f>SUM(H112/G112)</f>
        <v>651.7822268907563</v>
      </c>
      <c r="K112" s="29">
        <v>13</v>
      </c>
      <c r="L112" s="28">
        <v>52648.79</v>
      </c>
      <c r="M112" s="29">
        <v>21</v>
      </c>
      <c r="N112" s="28">
        <v>222861.83</v>
      </c>
      <c r="O112" s="31">
        <f t="shared" si="2"/>
        <v>4049.9069230769232</v>
      </c>
      <c r="P112" s="28">
        <f t="shared" si="3"/>
        <v>10612.468095238095</v>
      </c>
      <c r="Q112" s="32" t="s">
        <v>158</v>
      </c>
    </row>
    <row r="113" spans="1:17" s="32" customFormat="1" ht="12.75">
      <c r="A113" s="23" t="s">
        <v>21</v>
      </c>
      <c r="B113" s="24">
        <v>4</v>
      </c>
      <c r="C113" s="25">
        <v>254</v>
      </c>
      <c r="D113" s="26" t="s">
        <v>159</v>
      </c>
      <c r="E113" s="27">
        <v>174</v>
      </c>
      <c r="F113" s="28">
        <v>276859.48</v>
      </c>
      <c r="G113" s="29">
        <v>756</v>
      </c>
      <c r="H113" s="30">
        <v>662090.43</v>
      </c>
      <c r="I113" s="31">
        <f>SUM(F113/E113)</f>
        <v>1591.146436781609</v>
      </c>
      <c r="J113" s="28">
        <f>SUM(H113/G113)</f>
        <v>875.7809920634921</v>
      </c>
      <c r="K113" s="29">
        <v>9</v>
      </c>
      <c r="L113" s="28">
        <v>26588.41</v>
      </c>
      <c r="M113" s="29">
        <v>5</v>
      </c>
      <c r="N113" s="28">
        <v>47148.79</v>
      </c>
      <c r="O113" s="31">
        <f t="shared" si="2"/>
        <v>2954.2677777777776</v>
      </c>
      <c r="P113" s="28">
        <f t="shared" si="3"/>
        <v>9429.758</v>
      </c>
      <c r="Q113" s="32" t="s">
        <v>159</v>
      </c>
    </row>
    <row r="114" spans="1:17" s="32" customFormat="1" ht="12.75">
      <c r="A114" s="23" t="s">
        <v>24</v>
      </c>
      <c r="B114" s="24">
        <v>17</v>
      </c>
      <c r="C114" s="25">
        <v>255</v>
      </c>
      <c r="D114" s="26" t="s">
        <v>160</v>
      </c>
      <c r="E114" s="27">
        <v>1740</v>
      </c>
      <c r="F114" s="28">
        <v>1540056.33</v>
      </c>
      <c r="G114" s="29">
        <v>6498</v>
      </c>
      <c r="H114" s="30">
        <v>4511184.41</v>
      </c>
      <c r="I114" s="31">
        <f>SUM(F114/E114)</f>
        <v>885.0898448275863</v>
      </c>
      <c r="J114" s="28">
        <f>SUM(H114/G114)</f>
        <v>694.2419836872884</v>
      </c>
      <c r="K114" s="29">
        <v>48</v>
      </c>
      <c r="L114" s="28">
        <v>110419.01</v>
      </c>
      <c r="M114" s="29">
        <v>34</v>
      </c>
      <c r="N114" s="28">
        <v>138499.61</v>
      </c>
      <c r="O114" s="31">
        <f t="shared" si="2"/>
        <v>2300.3960416666664</v>
      </c>
      <c r="P114" s="28">
        <f t="shared" si="3"/>
        <v>4073.5179411764702</v>
      </c>
      <c r="Q114" s="32" t="s">
        <v>160</v>
      </c>
    </row>
    <row r="115" spans="1:17" s="32" customFormat="1" ht="12.75">
      <c r="A115" s="23" t="s">
        <v>35</v>
      </c>
      <c r="B115" s="24">
        <v>13</v>
      </c>
      <c r="C115" s="25">
        <v>256</v>
      </c>
      <c r="D115" s="26" t="s">
        <v>161</v>
      </c>
      <c r="E115" s="27">
        <v>265</v>
      </c>
      <c r="F115" s="28">
        <v>363817.33</v>
      </c>
      <c r="G115" s="29">
        <v>1064</v>
      </c>
      <c r="H115" s="30">
        <v>608114.33</v>
      </c>
      <c r="I115" s="31">
        <f>SUM(F115/E115)</f>
        <v>1372.8955849056604</v>
      </c>
      <c r="J115" s="28">
        <f>SUM(H115/G115)</f>
        <v>571.5360244360902</v>
      </c>
      <c r="K115" s="29">
        <v>8</v>
      </c>
      <c r="L115" s="28">
        <v>19936.87</v>
      </c>
      <c r="M115" s="29">
        <v>12</v>
      </c>
      <c r="N115" s="28">
        <v>33502.23</v>
      </c>
      <c r="O115" s="31">
        <f t="shared" si="2"/>
        <v>2492.10875</v>
      </c>
      <c r="P115" s="28">
        <f t="shared" si="3"/>
        <v>2791.8525000000004</v>
      </c>
      <c r="Q115" s="32" t="s">
        <v>161</v>
      </c>
    </row>
    <row r="116" spans="1:17" s="32" customFormat="1" ht="12.75">
      <c r="A116" s="23" t="s">
        <v>27</v>
      </c>
      <c r="B116" s="24">
        <v>1</v>
      </c>
      <c r="C116" s="25">
        <v>257</v>
      </c>
      <c r="D116" s="26" t="s">
        <v>162</v>
      </c>
      <c r="E116" s="27">
        <v>5489</v>
      </c>
      <c r="F116" s="28">
        <v>9340033.3</v>
      </c>
      <c r="G116" s="29">
        <v>20032</v>
      </c>
      <c r="H116" s="30">
        <v>15323853.46</v>
      </c>
      <c r="I116" s="31">
        <f>SUM(F116/E116)</f>
        <v>1701.5910548369468</v>
      </c>
      <c r="J116" s="28">
        <f>SUM(H116/G116)</f>
        <v>764.968723043131</v>
      </c>
      <c r="K116" s="29">
        <v>246</v>
      </c>
      <c r="L116" s="28">
        <v>746744.02</v>
      </c>
      <c r="M116" s="29">
        <v>246</v>
      </c>
      <c r="N116" s="28">
        <v>2156029.01</v>
      </c>
      <c r="O116" s="31">
        <f t="shared" si="2"/>
        <v>3035.5447967479677</v>
      </c>
      <c r="P116" s="28">
        <f t="shared" si="3"/>
        <v>8764.34556910569</v>
      </c>
      <c r="Q116" s="32" t="s">
        <v>163</v>
      </c>
    </row>
    <row r="117" spans="1:17" s="32" customFormat="1" ht="12.75">
      <c r="A117" s="23" t="s">
        <v>35</v>
      </c>
      <c r="B117" s="24">
        <v>12</v>
      </c>
      <c r="C117" s="25">
        <v>260</v>
      </c>
      <c r="D117" s="26" t="s">
        <v>164</v>
      </c>
      <c r="E117" s="27">
        <v>1385</v>
      </c>
      <c r="F117" s="28">
        <v>1383149.17</v>
      </c>
      <c r="G117" s="29">
        <v>5842</v>
      </c>
      <c r="H117" s="30">
        <v>3436832.62</v>
      </c>
      <c r="I117" s="31">
        <f>SUM(F117/E117)</f>
        <v>998.6636606498195</v>
      </c>
      <c r="J117" s="28">
        <f>SUM(H117/G117)</f>
        <v>588.2972646353988</v>
      </c>
      <c r="K117" s="29">
        <v>51</v>
      </c>
      <c r="L117" s="28">
        <v>335158.53</v>
      </c>
      <c r="M117" s="29">
        <v>55</v>
      </c>
      <c r="N117" s="28">
        <v>842633.82</v>
      </c>
      <c r="O117" s="31">
        <f t="shared" si="2"/>
        <v>6571.735882352942</v>
      </c>
      <c r="P117" s="28">
        <f t="shared" si="3"/>
        <v>15320.614909090908</v>
      </c>
      <c r="Q117" s="32" t="s">
        <v>164</v>
      </c>
    </row>
    <row r="118" spans="1:17" s="32" customFormat="1" ht="12.75">
      <c r="A118" s="23" t="s">
        <v>24</v>
      </c>
      <c r="B118" s="24">
        <v>19</v>
      </c>
      <c r="C118" s="25">
        <v>261</v>
      </c>
      <c r="D118" s="26" t="s">
        <v>165</v>
      </c>
      <c r="E118" s="27">
        <v>962</v>
      </c>
      <c r="F118" s="28">
        <v>1126899.91</v>
      </c>
      <c r="G118" s="29">
        <v>3790</v>
      </c>
      <c r="H118" s="30">
        <v>2633551.33</v>
      </c>
      <c r="I118" s="31">
        <f>SUM(F118/E118)</f>
        <v>1171.4136278586277</v>
      </c>
      <c r="J118" s="28">
        <f>SUM(H118/G118)</f>
        <v>694.8684248021109</v>
      </c>
      <c r="K118" s="29">
        <v>86</v>
      </c>
      <c r="L118" s="28">
        <v>259793.54</v>
      </c>
      <c r="M118" s="29">
        <v>65</v>
      </c>
      <c r="N118" s="28">
        <v>293671.37</v>
      </c>
      <c r="O118" s="31">
        <f t="shared" si="2"/>
        <v>3020.85511627907</v>
      </c>
      <c r="P118" s="28">
        <f t="shared" si="3"/>
        <v>4518.021076923077</v>
      </c>
      <c r="Q118" s="32" t="s">
        <v>165</v>
      </c>
    </row>
    <row r="119" spans="1:17" s="32" customFormat="1" ht="12.75">
      <c r="A119" s="23" t="s">
        <v>35</v>
      </c>
      <c r="B119" s="24">
        <v>11</v>
      </c>
      <c r="C119" s="25">
        <v>263</v>
      </c>
      <c r="D119" s="26" t="s">
        <v>166</v>
      </c>
      <c r="E119" s="27">
        <v>1413</v>
      </c>
      <c r="F119" s="28">
        <v>2579158.86</v>
      </c>
      <c r="G119" s="29">
        <v>5458</v>
      </c>
      <c r="H119" s="30">
        <v>3365746.58</v>
      </c>
      <c r="I119" s="31">
        <f>SUM(F119/E119)</f>
        <v>1825.3070488322717</v>
      </c>
      <c r="J119" s="28">
        <f>SUM(H119/G119)</f>
        <v>616.6629864419201</v>
      </c>
      <c r="K119" s="29">
        <v>35</v>
      </c>
      <c r="L119" s="28">
        <v>49867.67</v>
      </c>
      <c r="M119" s="29">
        <v>50</v>
      </c>
      <c r="N119" s="28">
        <v>119959.03</v>
      </c>
      <c r="O119" s="31">
        <f t="shared" si="2"/>
        <v>1424.7905714285714</v>
      </c>
      <c r="P119" s="28">
        <f t="shared" si="3"/>
        <v>2399.1806</v>
      </c>
      <c r="Q119" s="32" t="s">
        <v>166</v>
      </c>
    </row>
    <row r="120" spans="1:17" s="32" customFormat="1" ht="12.75">
      <c r="A120" s="23" t="s">
        <v>35</v>
      </c>
      <c r="B120" s="24">
        <v>13</v>
      </c>
      <c r="C120" s="25">
        <v>265</v>
      </c>
      <c r="D120" s="26" t="s">
        <v>167</v>
      </c>
      <c r="E120" s="27">
        <v>201</v>
      </c>
      <c r="F120" s="28">
        <v>238552.86</v>
      </c>
      <c r="G120" s="29">
        <v>776</v>
      </c>
      <c r="H120" s="30">
        <v>465560.72</v>
      </c>
      <c r="I120" s="31">
        <f>SUM(F120/E120)</f>
        <v>1186.8301492537312</v>
      </c>
      <c r="J120" s="28">
        <f>SUM(H120/G120)</f>
        <v>599.949381443299</v>
      </c>
      <c r="K120" s="29">
        <v>5</v>
      </c>
      <c r="L120" s="28">
        <v>8926.75</v>
      </c>
      <c r="M120" s="29">
        <v>9</v>
      </c>
      <c r="N120" s="28">
        <v>25729.85</v>
      </c>
      <c r="O120" s="31">
        <f t="shared" si="2"/>
        <v>1785.35</v>
      </c>
      <c r="P120" s="28">
        <f t="shared" si="3"/>
        <v>2858.8722222222223</v>
      </c>
      <c r="Q120" s="32" t="s">
        <v>167</v>
      </c>
    </row>
    <row r="121" spans="1:17" s="32" customFormat="1" ht="12.75">
      <c r="A121" s="23" t="s">
        <v>21</v>
      </c>
      <c r="B121" s="24">
        <v>4</v>
      </c>
      <c r="C121" s="25">
        <v>271</v>
      </c>
      <c r="D121" s="26" t="s">
        <v>168</v>
      </c>
      <c r="E121" s="27">
        <v>1069</v>
      </c>
      <c r="F121" s="28">
        <v>1157502.85</v>
      </c>
      <c r="G121" s="29">
        <v>5216</v>
      </c>
      <c r="H121" s="30">
        <v>3620134.75</v>
      </c>
      <c r="I121" s="31">
        <f>SUM(F121/E121)</f>
        <v>1082.7903180542564</v>
      </c>
      <c r="J121" s="28">
        <f>SUM(H121/G121)</f>
        <v>694.0442388803681</v>
      </c>
      <c r="K121" s="29">
        <v>36</v>
      </c>
      <c r="L121" s="28">
        <v>125018.65</v>
      </c>
      <c r="M121" s="29">
        <v>42</v>
      </c>
      <c r="N121" s="28">
        <v>159060.71</v>
      </c>
      <c r="O121" s="31">
        <f t="shared" si="2"/>
        <v>3472.7402777777775</v>
      </c>
      <c r="P121" s="28">
        <f t="shared" si="3"/>
        <v>3787.1597619047616</v>
      </c>
      <c r="Q121" s="32" t="s">
        <v>169</v>
      </c>
    </row>
    <row r="122" spans="1:17" s="32" customFormat="1" ht="12.75">
      <c r="A122" s="23" t="s">
        <v>21</v>
      </c>
      <c r="B122" s="24">
        <v>16</v>
      </c>
      <c r="C122" s="25">
        <v>272</v>
      </c>
      <c r="D122" s="26" t="s">
        <v>170</v>
      </c>
      <c r="E122" s="27">
        <v>6231</v>
      </c>
      <c r="F122" s="28">
        <v>7828317.33</v>
      </c>
      <c r="G122" s="29">
        <v>27532</v>
      </c>
      <c r="H122" s="30">
        <v>15881896.16</v>
      </c>
      <c r="I122" s="31">
        <f>SUM(F122/E122)</f>
        <v>1256.3500770341839</v>
      </c>
      <c r="J122" s="28">
        <f>SUM(H122/G122)</f>
        <v>576.8522504721778</v>
      </c>
      <c r="K122" s="29">
        <v>322</v>
      </c>
      <c r="L122" s="28">
        <v>1243254.82</v>
      </c>
      <c r="M122" s="29">
        <v>288</v>
      </c>
      <c r="N122" s="28">
        <v>2619835.37</v>
      </c>
      <c r="O122" s="31">
        <f t="shared" si="2"/>
        <v>3861.0398136645963</v>
      </c>
      <c r="P122" s="28">
        <f t="shared" si="3"/>
        <v>9096.650590277779</v>
      </c>
      <c r="Q122" s="32" t="s">
        <v>171</v>
      </c>
    </row>
    <row r="123" spans="1:17" s="32" customFormat="1" ht="12.75">
      <c r="A123" s="23" t="s">
        <v>24</v>
      </c>
      <c r="B123" s="24">
        <v>19</v>
      </c>
      <c r="C123" s="25">
        <v>273</v>
      </c>
      <c r="D123" s="26" t="s">
        <v>172</v>
      </c>
      <c r="E123" s="27">
        <v>603</v>
      </c>
      <c r="F123" s="28">
        <v>814795.74</v>
      </c>
      <c r="G123" s="29">
        <v>2500</v>
      </c>
      <c r="H123" s="30">
        <v>1804924.36</v>
      </c>
      <c r="I123" s="31">
        <f>SUM(F123/E123)</f>
        <v>1351.2367164179104</v>
      </c>
      <c r="J123" s="28">
        <f>SUM(H123/G123)</f>
        <v>721.969744</v>
      </c>
      <c r="K123" s="29">
        <v>39</v>
      </c>
      <c r="L123" s="28">
        <v>98821.79</v>
      </c>
      <c r="M123" s="29">
        <v>24</v>
      </c>
      <c r="N123" s="28">
        <v>74833.68</v>
      </c>
      <c r="O123" s="31">
        <f t="shared" si="2"/>
        <v>2533.892051282051</v>
      </c>
      <c r="P123" s="28">
        <f t="shared" si="3"/>
        <v>3118.0699999999997</v>
      </c>
      <c r="Q123" s="32" t="s">
        <v>172</v>
      </c>
    </row>
    <row r="124" spans="1:17" s="32" customFormat="1" ht="12.75">
      <c r="A124" s="23" t="s">
        <v>35</v>
      </c>
      <c r="B124" s="24">
        <v>13</v>
      </c>
      <c r="C124" s="25">
        <v>275</v>
      </c>
      <c r="D124" s="26" t="s">
        <v>173</v>
      </c>
      <c r="E124" s="27">
        <v>498</v>
      </c>
      <c r="F124" s="28">
        <v>709668.33</v>
      </c>
      <c r="G124" s="29">
        <v>1759</v>
      </c>
      <c r="H124" s="30">
        <v>1212240.19</v>
      </c>
      <c r="I124" s="31">
        <f>SUM(F124/E124)</f>
        <v>1425.0368072289157</v>
      </c>
      <c r="J124" s="28">
        <f>SUM(H124/G124)</f>
        <v>689.1644059124502</v>
      </c>
      <c r="K124" s="29">
        <v>14</v>
      </c>
      <c r="L124" s="28">
        <v>88944.52</v>
      </c>
      <c r="M124" s="29">
        <v>16</v>
      </c>
      <c r="N124" s="28">
        <v>51360.81</v>
      </c>
      <c r="O124" s="31">
        <f t="shared" si="2"/>
        <v>6353.18</v>
      </c>
      <c r="P124" s="28">
        <f t="shared" si="3"/>
        <v>3210.050625</v>
      </c>
      <c r="Q124" s="32" t="s">
        <v>173</v>
      </c>
    </row>
    <row r="125" spans="1:17" s="32" customFormat="1" ht="12.75">
      <c r="A125" s="23" t="s">
        <v>35</v>
      </c>
      <c r="B125" s="24">
        <v>12</v>
      </c>
      <c r="C125" s="25">
        <v>276</v>
      </c>
      <c r="D125" s="26" t="s">
        <v>174</v>
      </c>
      <c r="E125" s="27">
        <v>1743</v>
      </c>
      <c r="F125" s="28">
        <v>2391280.49</v>
      </c>
      <c r="G125" s="29">
        <v>7868</v>
      </c>
      <c r="H125" s="30">
        <v>5208252.8</v>
      </c>
      <c r="I125" s="31">
        <f>SUM(F125/E125)</f>
        <v>1371.9337292025245</v>
      </c>
      <c r="J125" s="28">
        <f>SUM(H125/G125)</f>
        <v>661.953838332486</v>
      </c>
      <c r="K125" s="29">
        <v>56</v>
      </c>
      <c r="L125" s="28">
        <v>324668.5</v>
      </c>
      <c r="M125" s="29">
        <v>43</v>
      </c>
      <c r="N125" s="28">
        <v>151825.32</v>
      </c>
      <c r="O125" s="31">
        <f t="shared" si="2"/>
        <v>5797.651785714285</v>
      </c>
      <c r="P125" s="28">
        <f t="shared" si="3"/>
        <v>3530.8213953488375</v>
      </c>
      <c r="Q125" s="32" t="s">
        <v>174</v>
      </c>
    </row>
    <row r="126" spans="1:17" s="32" customFormat="1" ht="12.75">
      <c r="A126" s="23" t="s">
        <v>21</v>
      </c>
      <c r="B126" s="24">
        <v>15</v>
      </c>
      <c r="C126" s="25">
        <v>280</v>
      </c>
      <c r="D126" s="26" t="s">
        <v>175</v>
      </c>
      <c r="E126" s="27">
        <v>445</v>
      </c>
      <c r="F126" s="28">
        <v>636105.08</v>
      </c>
      <c r="G126" s="29">
        <v>1335</v>
      </c>
      <c r="H126" s="30">
        <v>851112.71</v>
      </c>
      <c r="I126" s="31">
        <f>SUM(F126/E126)</f>
        <v>1429.449617977528</v>
      </c>
      <c r="J126" s="28">
        <f>SUM(H126/G126)</f>
        <v>637.5376104868914</v>
      </c>
      <c r="K126" s="29">
        <v>23</v>
      </c>
      <c r="L126" s="28">
        <v>38329.44</v>
      </c>
      <c r="M126" s="29">
        <v>31</v>
      </c>
      <c r="N126" s="28">
        <v>149748.12</v>
      </c>
      <c r="O126" s="31">
        <f t="shared" si="2"/>
        <v>1666.497391304348</v>
      </c>
      <c r="P126" s="28">
        <f t="shared" si="3"/>
        <v>4830.584516129032</v>
      </c>
      <c r="Q126" s="32" t="s">
        <v>175</v>
      </c>
    </row>
    <row r="127" spans="1:17" s="32" customFormat="1" ht="12.75">
      <c r="A127" s="23" t="s">
        <v>21</v>
      </c>
      <c r="B127" s="24">
        <v>2</v>
      </c>
      <c r="C127" s="25">
        <v>284</v>
      </c>
      <c r="D127" s="26" t="s">
        <v>176</v>
      </c>
      <c r="E127" s="27">
        <v>428</v>
      </c>
      <c r="F127" s="28">
        <v>662670.27</v>
      </c>
      <c r="G127" s="29">
        <v>1471</v>
      </c>
      <c r="H127" s="30">
        <v>1122931.48</v>
      </c>
      <c r="I127" s="31">
        <f>SUM(F127/E127)</f>
        <v>1548.295023364486</v>
      </c>
      <c r="J127" s="28">
        <f>SUM(H127/G127)</f>
        <v>763.3796600951733</v>
      </c>
      <c r="K127" s="29">
        <v>12</v>
      </c>
      <c r="L127" s="28">
        <v>43538.88</v>
      </c>
      <c r="M127" s="29">
        <v>12</v>
      </c>
      <c r="N127" s="28">
        <v>128577.13</v>
      </c>
      <c r="O127" s="31">
        <f t="shared" si="2"/>
        <v>3628.24</v>
      </c>
      <c r="P127" s="28">
        <f t="shared" si="3"/>
        <v>10714.760833333334</v>
      </c>
      <c r="Q127" s="32" t="s">
        <v>177</v>
      </c>
    </row>
    <row r="128" spans="1:17" s="32" customFormat="1" ht="12.75">
      <c r="A128" s="23" t="s">
        <v>35</v>
      </c>
      <c r="B128" s="24">
        <v>8</v>
      </c>
      <c r="C128" s="25">
        <v>285</v>
      </c>
      <c r="D128" s="26" t="s">
        <v>178</v>
      </c>
      <c r="E128" s="27">
        <v>6079</v>
      </c>
      <c r="F128" s="28">
        <v>6277912.99</v>
      </c>
      <c r="G128" s="29">
        <v>36407</v>
      </c>
      <c r="H128" s="30">
        <v>21177167.49</v>
      </c>
      <c r="I128" s="31">
        <f>SUM(F128/E128)</f>
        <v>1032.7213341010035</v>
      </c>
      <c r="J128" s="28">
        <f>SUM(H128/G128)</f>
        <v>581.6784544181064</v>
      </c>
      <c r="K128" s="29">
        <v>303</v>
      </c>
      <c r="L128" s="28">
        <v>1625462.79</v>
      </c>
      <c r="M128" s="29">
        <v>295</v>
      </c>
      <c r="N128" s="28">
        <v>1998273.44</v>
      </c>
      <c r="O128" s="31">
        <f t="shared" si="2"/>
        <v>5364.563663366337</v>
      </c>
      <c r="P128" s="28">
        <f t="shared" si="3"/>
        <v>6773.808271186441</v>
      </c>
      <c r="Q128" s="32" t="s">
        <v>178</v>
      </c>
    </row>
    <row r="129" spans="1:17" s="32" customFormat="1" ht="12.75">
      <c r="A129" s="23" t="s">
        <v>35</v>
      </c>
      <c r="B129" s="24">
        <v>8</v>
      </c>
      <c r="C129" s="25">
        <v>286</v>
      </c>
      <c r="D129" s="26" t="s">
        <v>179</v>
      </c>
      <c r="E129" s="27">
        <v>10287</v>
      </c>
      <c r="F129" s="28">
        <v>11975636.2</v>
      </c>
      <c r="G129" s="29">
        <v>57430</v>
      </c>
      <c r="H129" s="30">
        <v>36435799.38</v>
      </c>
      <c r="I129" s="31">
        <f>SUM(F129/E129)</f>
        <v>1164.1524448332846</v>
      </c>
      <c r="J129" s="28">
        <f>SUM(H129/G129)</f>
        <v>634.4384360090545</v>
      </c>
      <c r="K129" s="29">
        <v>378</v>
      </c>
      <c r="L129" s="28">
        <v>1601232.26</v>
      </c>
      <c r="M129" s="29">
        <v>396</v>
      </c>
      <c r="N129" s="28">
        <v>2756769.22</v>
      </c>
      <c r="O129" s="31">
        <f t="shared" si="2"/>
        <v>4236.06417989418</v>
      </c>
      <c r="P129" s="28">
        <f t="shared" si="3"/>
        <v>6961.538434343435</v>
      </c>
      <c r="Q129" s="32" t="s">
        <v>179</v>
      </c>
    </row>
    <row r="130" spans="1:17" s="32" customFormat="1" ht="12.75">
      <c r="A130" s="23" t="s">
        <v>21</v>
      </c>
      <c r="B130" s="24">
        <v>15</v>
      </c>
      <c r="C130" s="25">
        <v>287</v>
      </c>
      <c r="D130" s="26" t="s">
        <v>180</v>
      </c>
      <c r="E130" s="27">
        <v>1096</v>
      </c>
      <c r="F130" s="28">
        <v>1513945.5</v>
      </c>
      <c r="G130" s="29">
        <v>4666</v>
      </c>
      <c r="H130" s="30">
        <v>2918238.13</v>
      </c>
      <c r="I130" s="31">
        <f>SUM(F130/E130)</f>
        <v>1381.3371350364964</v>
      </c>
      <c r="J130" s="28">
        <f>SUM(H130/G130)</f>
        <v>625.426088726961</v>
      </c>
      <c r="K130" s="29">
        <v>58</v>
      </c>
      <c r="L130" s="28">
        <v>127539.89</v>
      </c>
      <c r="M130" s="29">
        <v>81</v>
      </c>
      <c r="N130" s="28">
        <v>430994.13</v>
      </c>
      <c r="O130" s="31">
        <f t="shared" si="2"/>
        <v>2198.9636206896553</v>
      </c>
      <c r="P130" s="28">
        <f t="shared" si="3"/>
        <v>5320.915185185186</v>
      </c>
      <c r="Q130" s="32" t="s">
        <v>181</v>
      </c>
    </row>
    <row r="131" spans="1:17" s="32" customFormat="1" ht="12.75">
      <c r="A131" s="23" t="s">
        <v>21</v>
      </c>
      <c r="B131" s="24">
        <v>15</v>
      </c>
      <c r="C131" s="25">
        <v>288</v>
      </c>
      <c r="D131" s="26" t="s">
        <v>182</v>
      </c>
      <c r="E131" s="27">
        <v>1050</v>
      </c>
      <c r="F131" s="28">
        <v>1480647.67</v>
      </c>
      <c r="G131" s="29">
        <v>3962</v>
      </c>
      <c r="H131" s="30">
        <v>2852747.95</v>
      </c>
      <c r="I131" s="31">
        <f>SUM(F131/E131)</f>
        <v>1410.140638095238</v>
      </c>
      <c r="J131" s="28">
        <f>SUM(H131/G131)</f>
        <v>720.0272463402323</v>
      </c>
      <c r="K131" s="29">
        <v>41</v>
      </c>
      <c r="L131" s="28">
        <v>124576.62</v>
      </c>
      <c r="M131" s="29">
        <v>65</v>
      </c>
      <c r="N131" s="28">
        <v>415835.14</v>
      </c>
      <c r="O131" s="31">
        <f t="shared" si="2"/>
        <v>3038.4541463414635</v>
      </c>
      <c r="P131" s="28">
        <f t="shared" si="3"/>
        <v>6397.463692307692</v>
      </c>
      <c r="Q131" s="32" t="s">
        <v>183</v>
      </c>
    </row>
    <row r="132" spans="1:17" s="32" customFormat="1" ht="12.75">
      <c r="A132" s="23" t="s">
        <v>21</v>
      </c>
      <c r="B132" s="24">
        <v>6</v>
      </c>
      <c r="C132" s="25">
        <v>289</v>
      </c>
      <c r="D132" s="26" t="s">
        <v>184</v>
      </c>
      <c r="E132" s="27">
        <v>173</v>
      </c>
      <c r="F132" s="28">
        <v>227923.03</v>
      </c>
      <c r="G132" s="29">
        <v>669</v>
      </c>
      <c r="H132" s="30">
        <v>458357.3</v>
      </c>
      <c r="I132" s="31">
        <f>SUM(F132/E132)</f>
        <v>1317.474161849711</v>
      </c>
      <c r="J132" s="28">
        <f>SUM(H132/G132)</f>
        <v>685.1379671150971</v>
      </c>
      <c r="K132" s="29">
        <v>6</v>
      </c>
      <c r="L132" s="28">
        <v>17273.47</v>
      </c>
      <c r="M132" s="29">
        <v>3</v>
      </c>
      <c r="N132" s="28">
        <v>11317.36</v>
      </c>
      <c r="O132" s="31">
        <f t="shared" si="2"/>
        <v>2878.911666666667</v>
      </c>
      <c r="P132" s="28">
        <f t="shared" si="3"/>
        <v>3772.4533333333334</v>
      </c>
      <c r="Q132" s="32" t="s">
        <v>184</v>
      </c>
    </row>
    <row r="133" spans="1:17" s="32" customFormat="1" ht="12.75">
      <c r="A133" s="23" t="s">
        <v>24</v>
      </c>
      <c r="B133" s="24">
        <v>18</v>
      </c>
      <c r="C133" s="25">
        <v>290</v>
      </c>
      <c r="D133" s="26" t="s">
        <v>185</v>
      </c>
      <c r="E133" s="27">
        <v>1302</v>
      </c>
      <c r="F133" s="28">
        <v>1092186.53</v>
      </c>
      <c r="G133" s="29">
        <v>6018</v>
      </c>
      <c r="H133" s="30">
        <v>3293922.87</v>
      </c>
      <c r="I133" s="31">
        <f>SUM(F133/E133)</f>
        <v>838.8529416282643</v>
      </c>
      <c r="J133" s="28">
        <f>SUM(H133/G133)</f>
        <v>547.3451096709871</v>
      </c>
      <c r="K133" s="29">
        <v>22</v>
      </c>
      <c r="L133" s="28">
        <v>399637.96</v>
      </c>
      <c r="M133" s="29">
        <v>67</v>
      </c>
      <c r="N133" s="28">
        <v>288186.85</v>
      </c>
      <c r="O133" s="31">
        <f t="shared" si="2"/>
        <v>18165.36181818182</v>
      </c>
      <c r="P133" s="28">
        <f t="shared" si="3"/>
        <v>4301.296268656716</v>
      </c>
      <c r="Q133" s="32" t="s">
        <v>185</v>
      </c>
    </row>
    <row r="134" spans="1:17" s="32" customFormat="1" ht="12.75">
      <c r="A134" s="23" t="s">
        <v>35</v>
      </c>
      <c r="B134" s="24">
        <v>13</v>
      </c>
      <c r="C134" s="25">
        <v>291</v>
      </c>
      <c r="D134" s="26" t="s">
        <v>186</v>
      </c>
      <c r="E134" s="27">
        <v>387</v>
      </c>
      <c r="F134" s="28">
        <v>368701.88</v>
      </c>
      <c r="G134" s="29">
        <v>1684</v>
      </c>
      <c r="H134" s="30">
        <v>1039057.1</v>
      </c>
      <c r="I134" s="31">
        <f>SUM(F134/E134)</f>
        <v>952.7180361757106</v>
      </c>
      <c r="J134" s="28">
        <f>SUM(H134/G134)</f>
        <v>617.0172802850357</v>
      </c>
      <c r="K134" s="29">
        <v>20</v>
      </c>
      <c r="L134" s="28">
        <v>20924.09</v>
      </c>
      <c r="M134" s="29">
        <v>18</v>
      </c>
      <c r="N134" s="28">
        <v>42990.04</v>
      </c>
      <c r="O134" s="31">
        <f t="shared" si="2"/>
        <v>1046.2045</v>
      </c>
      <c r="P134" s="28">
        <f t="shared" si="3"/>
        <v>2388.3355555555554</v>
      </c>
      <c r="Q134" s="32" t="s">
        <v>186</v>
      </c>
    </row>
    <row r="135" spans="1:17" s="32" customFormat="1" ht="12.75">
      <c r="A135" s="23" t="s">
        <v>21</v>
      </c>
      <c r="B135" s="24">
        <v>21</v>
      </c>
      <c r="C135" s="25">
        <v>295</v>
      </c>
      <c r="D135" s="26" t="s">
        <v>187</v>
      </c>
      <c r="E135" s="27">
        <v>60</v>
      </c>
      <c r="F135" s="28">
        <v>125045.96</v>
      </c>
      <c r="G135" s="29">
        <v>250</v>
      </c>
      <c r="H135" s="30">
        <v>161327.83</v>
      </c>
      <c r="I135" s="31">
        <f>SUM(F135/E135)</f>
        <v>2084.0993333333336</v>
      </c>
      <c r="J135" s="28">
        <f>SUM(H135/G135)</f>
        <v>645.3113199999999</v>
      </c>
      <c r="K135" s="29">
        <v>4</v>
      </c>
      <c r="L135" s="28">
        <v>1250</v>
      </c>
      <c r="M135" s="29">
        <v>5</v>
      </c>
      <c r="N135" s="28">
        <v>12493.7</v>
      </c>
      <c r="O135" s="31">
        <f t="shared" si="2"/>
        <v>312.5</v>
      </c>
      <c r="P135" s="28">
        <f t="shared" si="3"/>
        <v>2498.7400000000002</v>
      </c>
      <c r="Q135" s="32" t="s">
        <v>187</v>
      </c>
    </row>
    <row r="136" spans="1:17" s="32" customFormat="1" ht="12.75">
      <c r="A136" s="23" t="s">
        <v>35</v>
      </c>
      <c r="B136" s="24">
        <v>11</v>
      </c>
      <c r="C136" s="25">
        <v>297</v>
      </c>
      <c r="D136" s="26" t="s">
        <v>188</v>
      </c>
      <c r="E136" s="27">
        <v>12288</v>
      </c>
      <c r="F136" s="28">
        <v>12770553.97</v>
      </c>
      <c r="G136" s="29">
        <v>58428</v>
      </c>
      <c r="H136" s="30">
        <v>32661129.55</v>
      </c>
      <c r="I136" s="31">
        <f>SUM(F136/E136)</f>
        <v>1039.270342610677</v>
      </c>
      <c r="J136" s="28">
        <f>SUM(H136/G136)</f>
        <v>558.9979042582323</v>
      </c>
      <c r="K136" s="29">
        <v>530</v>
      </c>
      <c r="L136" s="28">
        <v>4778293.58</v>
      </c>
      <c r="M136" s="29">
        <v>491</v>
      </c>
      <c r="N136" s="28">
        <v>5116613.93</v>
      </c>
      <c r="O136" s="31">
        <f t="shared" si="2"/>
        <v>9015.648264150943</v>
      </c>
      <c r="P136" s="28">
        <f t="shared" si="3"/>
        <v>10420.802301425661</v>
      </c>
      <c r="Q136" s="32" t="s">
        <v>188</v>
      </c>
    </row>
    <row r="137" spans="1:17" s="32" customFormat="1" ht="12.75">
      <c r="A137" s="23" t="s">
        <v>21</v>
      </c>
      <c r="B137" s="24">
        <v>14</v>
      </c>
      <c r="C137" s="25">
        <v>300</v>
      </c>
      <c r="D137" s="26" t="s">
        <v>189</v>
      </c>
      <c r="E137" s="27">
        <v>581</v>
      </c>
      <c r="F137" s="28">
        <v>791291.26</v>
      </c>
      <c r="G137" s="29">
        <v>2427</v>
      </c>
      <c r="H137" s="30">
        <v>1559404.13</v>
      </c>
      <c r="I137" s="31">
        <f>SUM(F137/E137)</f>
        <v>1361.947091222031</v>
      </c>
      <c r="J137" s="28">
        <f>SUM(H137/G137)</f>
        <v>642.5233333333333</v>
      </c>
      <c r="K137" s="29">
        <v>15</v>
      </c>
      <c r="L137" s="28">
        <v>27208.32</v>
      </c>
      <c r="M137" s="29">
        <v>24</v>
      </c>
      <c r="N137" s="28">
        <v>50508.55</v>
      </c>
      <c r="O137" s="31">
        <f t="shared" si="2"/>
        <v>1813.888</v>
      </c>
      <c r="P137" s="28">
        <f t="shared" si="3"/>
        <v>2104.522916666667</v>
      </c>
      <c r="Q137" s="32" t="s">
        <v>189</v>
      </c>
    </row>
    <row r="138" spans="1:17" s="32" customFormat="1" ht="12.75">
      <c r="A138" s="23" t="s">
        <v>21</v>
      </c>
      <c r="B138" s="24">
        <v>14</v>
      </c>
      <c r="C138" s="25">
        <v>301</v>
      </c>
      <c r="D138" s="26" t="s">
        <v>190</v>
      </c>
      <c r="E138" s="27">
        <v>1821</v>
      </c>
      <c r="F138" s="28">
        <v>2343849.8</v>
      </c>
      <c r="G138" s="29">
        <v>9363</v>
      </c>
      <c r="H138" s="30">
        <v>6636046.7</v>
      </c>
      <c r="I138" s="31">
        <f>SUM(F138/E138)</f>
        <v>1287.1223503569465</v>
      </c>
      <c r="J138" s="28">
        <f>SUM(H138/G138)</f>
        <v>708.7521841290185</v>
      </c>
      <c r="K138" s="29">
        <v>103</v>
      </c>
      <c r="L138" s="28">
        <v>224836.78</v>
      </c>
      <c r="M138" s="29">
        <v>108</v>
      </c>
      <c r="N138" s="28">
        <v>592444.07</v>
      </c>
      <c r="O138" s="31">
        <f aca="true" t="shared" si="4" ref="O138:O201">SUM(L138/K138)</f>
        <v>2182.881359223301</v>
      </c>
      <c r="P138" s="28">
        <f aca="true" t="shared" si="5" ref="P138:P201">SUM(N138/M138)</f>
        <v>5485.59324074074</v>
      </c>
      <c r="Q138" s="32" t="s">
        <v>190</v>
      </c>
    </row>
    <row r="139" spans="1:17" s="32" customFormat="1" ht="12.75">
      <c r="A139" s="23" t="s">
        <v>21</v>
      </c>
      <c r="B139" s="24">
        <v>2</v>
      </c>
      <c r="C139" s="25">
        <v>304</v>
      </c>
      <c r="D139" s="26" t="s">
        <v>191</v>
      </c>
      <c r="E139" s="27">
        <v>175</v>
      </c>
      <c r="F139" s="28">
        <v>324519.67</v>
      </c>
      <c r="G139" s="29">
        <v>553</v>
      </c>
      <c r="H139" s="30">
        <v>373398.1</v>
      </c>
      <c r="I139" s="31">
        <f>SUM(F139/E139)</f>
        <v>1854.3981142857142</v>
      </c>
      <c r="J139" s="28">
        <f>SUM(H139/G139)</f>
        <v>675.2226039783002</v>
      </c>
      <c r="K139" s="29">
        <v>15</v>
      </c>
      <c r="L139" s="28">
        <v>16364.78</v>
      </c>
      <c r="M139" s="29">
        <v>8</v>
      </c>
      <c r="N139" s="28">
        <v>19677.17</v>
      </c>
      <c r="O139" s="31">
        <f t="shared" si="4"/>
        <v>1090.9853333333333</v>
      </c>
      <c r="P139" s="28">
        <f t="shared" si="5"/>
        <v>2459.64625</v>
      </c>
      <c r="Q139" s="32" t="s">
        <v>192</v>
      </c>
    </row>
    <row r="140" spans="1:17" s="32" customFormat="1" ht="12.75">
      <c r="A140" s="23" t="s">
        <v>24</v>
      </c>
      <c r="B140" s="24">
        <v>17</v>
      </c>
      <c r="C140" s="25">
        <v>305</v>
      </c>
      <c r="D140" s="26" t="s">
        <v>193</v>
      </c>
      <c r="E140" s="27">
        <v>2335</v>
      </c>
      <c r="F140" s="28">
        <v>2454143.67</v>
      </c>
      <c r="G140" s="29">
        <v>9798</v>
      </c>
      <c r="H140" s="30">
        <v>5593976.17</v>
      </c>
      <c r="I140" s="31">
        <f>SUM(F140/E140)</f>
        <v>1051.0251263383298</v>
      </c>
      <c r="J140" s="28">
        <f>SUM(H140/G140)</f>
        <v>570.9304113084303</v>
      </c>
      <c r="K140" s="29">
        <v>81</v>
      </c>
      <c r="L140" s="28">
        <v>382320.32</v>
      </c>
      <c r="M140" s="29">
        <v>84</v>
      </c>
      <c r="N140" s="28">
        <v>317327.03</v>
      </c>
      <c r="O140" s="31">
        <f t="shared" si="4"/>
        <v>4720.003950617284</v>
      </c>
      <c r="P140" s="28">
        <f t="shared" si="5"/>
        <v>3777.7027380952386</v>
      </c>
      <c r="Q140" s="32" t="s">
        <v>193</v>
      </c>
    </row>
    <row r="141" spans="1:17" s="32" customFormat="1" ht="12.75">
      <c r="A141" s="23" t="s">
        <v>21</v>
      </c>
      <c r="B141" s="24">
        <v>6</v>
      </c>
      <c r="C141" s="25">
        <v>310</v>
      </c>
      <c r="D141" s="26" t="s">
        <v>194</v>
      </c>
      <c r="E141" s="27">
        <v>393</v>
      </c>
      <c r="F141" s="28">
        <v>569640.85</v>
      </c>
      <c r="G141" s="29">
        <v>1588</v>
      </c>
      <c r="H141" s="30">
        <v>1148623.37</v>
      </c>
      <c r="I141" s="31">
        <f>SUM(F141/E141)</f>
        <v>1449.4678117048345</v>
      </c>
      <c r="J141" s="28">
        <f>SUM(H141/G141)</f>
        <v>723.3144647355165</v>
      </c>
      <c r="K141" s="29">
        <v>8</v>
      </c>
      <c r="L141" s="28">
        <v>73753.59</v>
      </c>
      <c r="M141" s="29">
        <v>14</v>
      </c>
      <c r="N141" s="28">
        <v>37003.25</v>
      </c>
      <c r="O141" s="31">
        <f t="shared" si="4"/>
        <v>9219.19875</v>
      </c>
      <c r="P141" s="28">
        <f t="shared" si="5"/>
        <v>2643.089285714286</v>
      </c>
      <c r="Q141" s="32" t="s">
        <v>194</v>
      </c>
    </row>
    <row r="142" spans="1:17" s="32" customFormat="1" ht="12.75">
      <c r="A142" s="23" t="s">
        <v>35</v>
      </c>
      <c r="B142" s="24">
        <v>13</v>
      </c>
      <c r="C142" s="25">
        <v>312</v>
      </c>
      <c r="D142" s="26" t="s">
        <v>195</v>
      </c>
      <c r="E142" s="27">
        <v>220</v>
      </c>
      <c r="F142" s="28">
        <v>402111.66</v>
      </c>
      <c r="G142" s="29">
        <v>966</v>
      </c>
      <c r="H142" s="30">
        <v>601843.32</v>
      </c>
      <c r="I142" s="31">
        <f>SUM(F142/E142)</f>
        <v>1827.7802727272726</v>
      </c>
      <c r="J142" s="28">
        <f>SUM(H142/G142)</f>
        <v>623.0262111801242</v>
      </c>
      <c r="K142" s="29">
        <v>8</v>
      </c>
      <c r="L142" s="28">
        <v>130880.45</v>
      </c>
      <c r="M142" s="29">
        <v>11</v>
      </c>
      <c r="N142" s="28">
        <v>91829.78</v>
      </c>
      <c r="O142" s="31">
        <f t="shared" si="4"/>
        <v>16360.05625</v>
      </c>
      <c r="P142" s="28">
        <f t="shared" si="5"/>
        <v>8348.161818181818</v>
      </c>
      <c r="Q142" s="32" t="s">
        <v>195</v>
      </c>
    </row>
    <row r="143" spans="1:17" s="32" customFormat="1" ht="12.75">
      <c r="A143" s="23" t="s">
        <v>27</v>
      </c>
      <c r="B143" s="24">
        <v>7</v>
      </c>
      <c r="C143" s="25">
        <v>316</v>
      </c>
      <c r="D143" s="26" t="s">
        <v>196</v>
      </c>
      <c r="E143" s="27">
        <v>683</v>
      </c>
      <c r="F143" s="28">
        <v>909754.13</v>
      </c>
      <c r="G143" s="29">
        <v>2972</v>
      </c>
      <c r="H143" s="30">
        <v>2234048.15</v>
      </c>
      <c r="I143" s="31">
        <f>SUM(F143/E143)</f>
        <v>1331.997262079063</v>
      </c>
      <c r="J143" s="28">
        <f>SUM(H143/G143)</f>
        <v>751.698569986541</v>
      </c>
      <c r="K143" s="29">
        <v>15</v>
      </c>
      <c r="L143" s="28">
        <v>52919.67</v>
      </c>
      <c r="M143" s="29">
        <v>23</v>
      </c>
      <c r="N143" s="28">
        <v>201717.49</v>
      </c>
      <c r="O143" s="31">
        <f t="shared" si="4"/>
        <v>3527.978</v>
      </c>
      <c r="P143" s="28">
        <f t="shared" si="5"/>
        <v>8770.325652173913</v>
      </c>
      <c r="Q143" s="32" t="s">
        <v>196</v>
      </c>
    </row>
    <row r="144" spans="1:17" s="32" customFormat="1" ht="12.75">
      <c r="A144" s="23" t="s">
        <v>24</v>
      </c>
      <c r="B144" s="24">
        <v>17</v>
      </c>
      <c r="C144" s="25">
        <v>317</v>
      </c>
      <c r="D144" s="26" t="s">
        <v>197</v>
      </c>
      <c r="E144" s="27">
        <v>477</v>
      </c>
      <c r="F144" s="28">
        <v>505221.76</v>
      </c>
      <c r="G144" s="29">
        <v>1603</v>
      </c>
      <c r="H144" s="30">
        <v>1015656.71</v>
      </c>
      <c r="I144" s="31">
        <f>SUM(F144/E144)</f>
        <v>1059.1651153039832</v>
      </c>
      <c r="J144" s="28">
        <f>SUM(H144/G144)</f>
        <v>633.5974485339988</v>
      </c>
      <c r="K144" s="29">
        <v>22</v>
      </c>
      <c r="L144" s="28">
        <v>177131.37</v>
      </c>
      <c r="M144" s="29">
        <v>12</v>
      </c>
      <c r="N144" s="28">
        <v>26820.06</v>
      </c>
      <c r="O144" s="31">
        <f t="shared" si="4"/>
        <v>8051.425909090909</v>
      </c>
      <c r="P144" s="28">
        <f t="shared" si="5"/>
        <v>2235.005</v>
      </c>
      <c r="Q144" s="32" t="s">
        <v>197</v>
      </c>
    </row>
    <row r="145" spans="1:17" s="32" customFormat="1" ht="12.75">
      <c r="A145" s="23" t="s">
        <v>21</v>
      </c>
      <c r="B145" s="24">
        <v>21</v>
      </c>
      <c r="C145" s="25">
        <v>318</v>
      </c>
      <c r="D145" s="26" t="s">
        <v>198</v>
      </c>
      <c r="E145" s="27">
        <v>48</v>
      </c>
      <c r="F145" s="28">
        <v>68963.79</v>
      </c>
      <c r="G145" s="29">
        <v>157</v>
      </c>
      <c r="H145" s="30">
        <v>96093.55</v>
      </c>
      <c r="I145" s="31">
        <f>SUM(F145/E145)</f>
        <v>1436.7456249999998</v>
      </c>
      <c r="J145" s="28">
        <f>SUM(H145/G145)</f>
        <v>612.0608280254777</v>
      </c>
      <c r="K145" s="29">
        <v>7</v>
      </c>
      <c r="L145" s="28">
        <v>2502.71</v>
      </c>
      <c r="M145" s="29">
        <v>5</v>
      </c>
      <c r="N145" s="28">
        <v>6820.58</v>
      </c>
      <c r="O145" s="31">
        <f t="shared" si="4"/>
        <v>357.53000000000003</v>
      </c>
      <c r="P145" s="28">
        <f t="shared" si="5"/>
        <v>1364.116</v>
      </c>
      <c r="Q145" s="32" t="s">
        <v>198</v>
      </c>
    </row>
    <row r="146" spans="1:17" s="32" customFormat="1" ht="12.75">
      <c r="A146" s="23" t="s">
        <v>21</v>
      </c>
      <c r="B146" s="24">
        <v>4</v>
      </c>
      <c r="C146" s="25">
        <v>319</v>
      </c>
      <c r="D146" s="26" t="s">
        <v>199</v>
      </c>
      <c r="E146" s="27">
        <v>483</v>
      </c>
      <c r="F146" s="28">
        <v>754633.97</v>
      </c>
      <c r="G146" s="29">
        <v>1715</v>
      </c>
      <c r="H146" s="30">
        <v>1190710.03</v>
      </c>
      <c r="I146" s="31">
        <f>SUM(F146/E146)</f>
        <v>1562.38917184265</v>
      </c>
      <c r="J146" s="28">
        <f>SUM(H146/G146)</f>
        <v>694.2915626822157</v>
      </c>
      <c r="K146" s="29">
        <v>11</v>
      </c>
      <c r="L146" s="28">
        <v>67610.36</v>
      </c>
      <c r="M146" s="29">
        <v>13</v>
      </c>
      <c r="N146" s="28">
        <v>38551.94</v>
      </c>
      <c r="O146" s="31">
        <f t="shared" si="4"/>
        <v>6146.396363636363</v>
      </c>
      <c r="P146" s="28">
        <f t="shared" si="5"/>
        <v>2965.5338461538463</v>
      </c>
      <c r="Q146" s="32" t="s">
        <v>200</v>
      </c>
    </row>
    <row r="147" spans="1:17" s="32" customFormat="1" ht="12.75">
      <c r="A147" s="23" t="s">
        <v>27</v>
      </c>
      <c r="B147" s="24">
        <v>7</v>
      </c>
      <c r="C147" s="25">
        <v>398</v>
      </c>
      <c r="D147" s="26" t="s">
        <v>201</v>
      </c>
      <c r="E147" s="27">
        <v>11767</v>
      </c>
      <c r="F147" s="28">
        <v>13739295.07</v>
      </c>
      <c r="G147" s="29">
        <v>66692</v>
      </c>
      <c r="H147" s="30">
        <v>38778723.1</v>
      </c>
      <c r="I147" s="31">
        <f>SUM(F147/E147)</f>
        <v>1167.6123965326763</v>
      </c>
      <c r="J147" s="28">
        <f>SUM(H147/G147)</f>
        <v>581.4598917411383</v>
      </c>
      <c r="K147" s="29">
        <v>643</v>
      </c>
      <c r="L147" s="28">
        <v>3078866.14</v>
      </c>
      <c r="M147" s="29">
        <v>600</v>
      </c>
      <c r="N147" s="28">
        <v>4134823.58</v>
      </c>
      <c r="O147" s="31">
        <f t="shared" si="4"/>
        <v>4788.283265940902</v>
      </c>
      <c r="P147" s="28">
        <f t="shared" si="5"/>
        <v>6891.372633333333</v>
      </c>
      <c r="Q147" s="32" t="s">
        <v>202</v>
      </c>
    </row>
    <row r="148" spans="1:17" s="32" customFormat="1" ht="12.75">
      <c r="A148" s="23" t="s">
        <v>21</v>
      </c>
      <c r="B148" s="24">
        <v>15</v>
      </c>
      <c r="C148" s="25">
        <v>399</v>
      </c>
      <c r="D148" s="26" t="s">
        <v>203</v>
      </c>
      <c r="E148" s="27">
        <v>996</v>
      </c>
      <c r="F148" s="28">
        <v>1281897.27</v>
      </c>
      <c r="G148" s="29">
        <v>4837</v>
      </c>
      <c r="H148" s="30">
        <v>3794095.13</v>
      </c>
      <c r="I148" s="31">
        <f>SUM(F148/E148)</f>
        <v>1287.045451807229</v>
      </c>
      <c r="J148" s="28">
        <f>SUM(H148/G148)</f>
        <v>784.3901447178002</v>
      </c>
      <c r="K148" s="29">
        <v>34</v>
      </c>
      <c r="L148" s="28">
        <v>189666.3</v>
      </c>
      <c r="M148" s="29">
        <v>35</v>
      </c>
      <c r="N148" s="28">
        <v>170516.89</v>
      </c>
      <c r="O148" s="31">
        <f t="shared" si="4"/>
        <v>5578.4205882352935</v>
      </c>
      <c r="P148" s="28">
        <f t="shared" si="5"/>
        <v>4871.911142857143</v>
      </c>
      <c r="Q148" s="32" t="s">
        <v>204</v>
      </c>
    </row>
    <row r="149" spans="1:17" s="32" customFormat="1" ht="12.75">
      <c r="A149" s="23" t="s">
        <v>21</v>
      </c>
      <c r="B149" s="24">
        <v>2</v>
      </c>
      <c r="C149" s="25">
        <v>400</v>
      </c>
      <c r="D149" s="26" t="s">
        <v>205</v>
      </c>
      <c r="E149" s="27">
        <v>1205</v>
      </c>
      <c r="F149" s="28">
        <v>1521142.85</v>
      </c>
      <c r="G149" s="29">
        <v>5377</v>
      </c>
      <c r="H149" s="30">
        <v>4231436.44</v>
      </c>
      <c r="I149" s="31">
        <f>SUM(F149/E149)</f>
        <v>1262.3592116182574</v>
      </c>
      <c r="J149" s="28">
        <f>SUM(H149/G149)</f>
        <v>786.9511697972848</v>
      </c>
      <c r="K149" s="29">
        <v>64</v>
      </c>
      <c r="L149" s="28">
        <v>681248.05</v>
      </c>
      <c r="M149" s="29">
        <v>80</v>
      </c>
      <c r="N149" s="28">
        <v>633910.53</v>
      </c>
      <c r="O149" s="31">
        <f t="shared" si="4"/>
        <v>10644.50078125</v>
      </c>
      <c r="P149" s="28">
        <f t="shared" si="5"/>
        <v>7923.881625</v>
      </c>
      <c r="Q149" s="32" t="s">
        <v>205</v>
      </c>
    </row>
    <row r="150" spans="1:17" s="32" customFormat="1" ht="12.75">
      <c r="A150" s="23" t="s">
        <v>27</v>
      </c>
      <c r="B150" s="24">
        <v>20</v>
      </c>
      <c r="C150" s="25">
        <v>407</v>
      </c>
      <c r="D150" s="26" t="s">
        <v>206</v>
      </c>
      <c r="E150" s="27">
        <v>479</v>
      </c>
      <c r="F150" s="28">
        <v>780577.83</v>
      </c>
      <c r="G150" s="29">
        <v>1783</v>
      </c>
      <c r="H150" s="30">
        <v>1277776.59</v>
      </c>
      <c r="I150" s="31">
        <f>SUM(F150/E150)</f>
        <v>1629.5988100208767</v>
      </c>
      <c r="J150" s="28">
        <f>SUM(H150/G150)</f>
        <v>716.6441895681436</v>
      </c>
      <c r="K150" s="29">
        <v>14</v>
      </c>
      <c r="L150" s="28">
        <v>46694.89</v>
      </c>
      <c r="M150" s="29">
        <v>20</v>
      </c>
      <c r="N150" s="28">
        <v>92301.06</v>
      </c>
      <c r="O150" s="31">
        <f t="shared" si="4"/>
        <v>3335.3492857142855</v>
      </c>
      <c r="P150" s="28">
        <f t="shared" si="5"/>
        <v>4615.053</v>
      </c>
      <c r="Q150" s="32" t="s">
        <v>207</v>
      </c>
    </row>
    <row r="151" spans="1:17" s="32" customFormat="1" ht="12.75">
      <c r="A151" s="23" t="s">
        <v>35</v>
      </c>
      <c r="B151" s="24">
        <v>11</v>
      </c>
      <c r="C151" s="25">
        <v>402</v>
      </c>
      <c r="D151" s="26" t="s">
        <v>208</v>
      </c>
      <c r="E151" s="27">
        <v>1012</v>
      </c>
      <c r="F151" s="28">
        <v>1112593.34</v>
      </c>
      <c r="G151" s="29">
        <v>4470</v>
      </c>
      <c r="H151" s="30">
        <v>2813270.52</v>
      </c>
      <c r="I151" s="31">
        <f>SUM(F151/E151)</f>
        <v>1099.400533596838</v>
      </c>
      <c r="J151" s="28">
        <f>SUM(H151/G151)</f>
        <v>629.3670067114094</v>
      </c>
      <c r="K151" s="29">
        <v>36</v>
      </c>
      <c r="L151" s="28">
        <v>58087.3</v>
      </c>
      <c r="M151" s="29">
        <v>21</v>
      </c>
      <c r="N151" s="28">
        <v>94823.95</v>
      </c>
      <c r="O151" s="31">
        <f t="shared" si="4"/>
        <v>1613.5361111111113</v>
      </c>
      <c r="P151" s="28">
        <f t="shared" si="5"/>
        <v>4515.426190476191</v>
      </c>
      <c r="Q151" s="32" t="s">
        <v>208</v>
      </c>
    </row>
    <row r="152" spans="1:17" s="32" customFormat="1" ht="12.75">
      <c r="A152" s="23" t="s">
        <v>21</v>
      </c>
      <c r="B152" s="24">
        <v>14</v>
      </c>
      <c r="C152" s="25">
        <v>403</v>
      </c>
      <c r="D152" s="26" t="s">
        <v>209</v>
      </c>
      <c r="E152" s="27">
        <v>532</v>
      </c>
      <c r="F152" s="28">
        <v>754943.75</v>
      </c>
      <c r="G152" s="29">
        <v>2142</v>
      </c>
      <c r="H152" s="30">
        <v>1242561.56</v>
      </c>
      <c r="I152" s="31">
        <f>SUM(F152/E152)</f>
        <v>1419.0671992481202</v>
      </c>
      <c r="J152" s="28">
        <f>SUM(H152/G152)</f>
        <v>580.0940989729226</v>
      </c>
      <c r="K152" s="29">
        <v>27</v>
      </c>
      <c r="L152" s="28">
        <v>81953.65</v>
      </c>
      <c r="M152" s="29">
        <v>20</v>
      </c>
      <c r="N152" s="28">
        <v>36348.96</v>
      </c>
      <c r="O152" s="31">
        <f t="shared" si="4"/>
        <v>3035.3203703703703</v>
      </c>
      <c r="P152" s="28">
        <f t="shared" si="5"/>
        <v>1817.4479999999999</v>
      </c>
      <c r="Q152" s="32" t="s">
        <v>209</v>
      </c>
    </row>
    <row r="153" spans="1:17" s="32" customFormat="1" ht="12.75">
      <c r="A153" s="23" t="s">
        <v>35</v>
      </c>
      <c r="B153" s="24">
        <v>9</v>
      </c>
      <c r="C153" s="25">
        <v>405</v>
      </c>
      <c r="D153" s="26" t="s">
        <v>210</v>
      </c>
      <c r="E153" s="27">
        <v>9161</v>
      </c>
      <c r="F153" s="28">
        <v>9686152.5</v>
      </c>
      <c r="G153" s="29">
        <v>45993</v>
      </c>
      <c r="H153" s="30">
        <v>26808374.01</v>
      </c>
      <c r="I153" s="31">
        <f>SUM(F153/E153)</f>
        <v>1057.3248007859404</v>
      </c>
      <c r="J153" s="28">
        <f>SUM(H153/G153)</f>
        <v>582.879438392799</v>
      </c>
      <c r="K153" s="29">
        <v>414</v>
      </c>
      <c r="L153" s="28">
        <v>2684819.04</v>
      </c>
      <c r="M153" s="29">
        <v>402</v>
      </c>
      <c r="N153" s="28">
        <v>2843455.5</v>
      </c>
      <c r="O153" s="31">
        <f t="shared" si="4"/>
        <v>6485.070144927537</v>
      </c>
      <c r="P153" s="28">
        <f t="shared" si="5"/>
        <v>7073.272388059701</v>
      </c>
      <c r="Q153" s="32" t="s">
        <v>211</v>
      </c>
    </row>
    <row r="154" spans="1:17" s="32" customFormat="1" ht="12.75">
      <c r="A154" s="23" t="s">
        <v>21</v>
      </c>
      <c r="B154" s="24">
        <v>14</v>
      </c>
      <c r="C154" s="25">
        <v>408</v>
      </c>
      <c r="D154" s="26" t="s">
        <v>212</v>
      </c>
      <c r="E154" s="27">
        <v>2006</v>
      </c>
      <c r="F154" s="28">
        <v>2533935.7</v>
      </c>
      <c r="G154" s="29">
        <v>8658</v>
      </c>
      <c r="H154" s="30">
        <v>5478543.65</v>
      </c>
      <c r="I154" s="31">
        <f>SUM(F154/E154)</f>
        <v>1263.1783150548356</v>
      </c>
      <c r="J154" s="28">
        <f>SUM(H154/G154)</f>
        <v>632.7724243474244</v>
      </c>
      <c r="K154" s="29">
        <v>83</v>
      </c>
      <c r="L154" s="28">
        <v>276544.5</v>
      </c>
      <c r="M154" s="29">
        <v>98</v>
      </c>
      <c r="N154" s="28">
        <v>409897.91</v>
      </c>
      <c r="O154" s="31">
        <f t="shared" si="4"/>
        <v>3331.8614457831327</v>
      </c>
      <c r="P154" s="28">
        <f t="shared" si="5"/>
        <v>4182.631734693878</v>
      </c>
      <c r="Q154" s="32" t="s">
        <v>213</v>
      </c>
    </row>
    <row r="155" spans="1:17" s="32" customFormat="1" ht="12.75">
      <c r="A155" s="23" t="s">
        <v>35</v>
      </c>
      <c r="B155" s="24">
        <v>13</v>
      </c>
      <c r="C155" s="25">
        <v>410</v>
      </c>
      <c r="D155" s="26" t="s">
        <v>214</v>
      </c>
      <c r="E155" s="27">
        <v>2207</v>
      </c>
      <c r="F155" s="28">
        <v>3339045.86</v>
      </c>
      <c r="G155" s="29">
        <v>10373</v>
      </c>
      <c r="H155" s="30">
        <v>7064642.04</v>
      </c>
      <c r="I155" s="31">
        <f>SUM(F155/E155)</f>
        <v>1512.934236520163</v>
      </c>
      <c r="J155" s="28">
        <f>SUM(H155/G155)</f>
        <v>681.0606420514798</v>
      </c>
      <c r="K155" s="29">
        <v>80</v>
      </c>
      <c r="L155" s="28">
        <v>282273.63</v>
      </c>
      <c r="M155" s="29">
        <v>108</v>
      </c>
      <c r="N155" s="28">
        <v>530043.89</v>
      </c>
      <c r="O155" s="31">
        <f t="shared" si="4"/>
        <v>3528.420375</v>
      </c>
      <c r="P155" s="28">
        <f t="shared" si="5"/>
        <v>4907.8137962962965</v>
      </c>
      <c r="Q155" s="32" t="s">
        <v>214</v>
      </c>
    </row>
    <row r="156" spans="1:17" s="32" customFormat="1" ht="12.75">
      <c r="A156" s="23" t="s">
        <v>21</v>
      </c>
      <c r="B156" s="24">
        <v>4</v>
      </c>
      <c r="C156" s="25">
        <v>413</v>
      </c>
      <c r="D156" s="26" t="s">
        <v>215</v>
      </c>
      <c r="E156" s="27">
        <v>347</v>
      </c>
      <c r="F156" s="28">
        <v>429209.83</v>
      </c>
      <c r="G156" s="29">
        <v>1248</v>
      </c>
      <c r="H156" s="30">
        <v>953645.75</v>
      </c>
      <c r="I156" s="31">
        <f>SUM(F156/E156)</f>
        <v>1236.9159365994237</v>
      </c>
      <c r="J156" s="28">
        <f>SUM(H156/G156)</f>
        <v>764.1392227564103</v>
      </c>
      <c r="K156" s="29">
        <v>11</v>
      </c>
      <c r="L156" s="28">
        <v>90380.94</v>
      </c>
      <c r="M156" s="29">
        <v>7</v>
      </c>
      <c r="N156" s="28">
        <v>16200.77</v>
      </c>
      <c r="O156" s="31">
        <f t="shared" si="4"/>
        <v>8216.449090909091</v>
      </c>
      <c r="P156" s="28">
        <f t="shared" si="5"/>
        <v>2314.3957142857143</v>
      </c>
      <c r="Q156" s="32" t="s">
        <v>215</v>
      </c>
    </row>
    <row r="157" spans="1:17" s="32" customFormat="1" ht="12.75">
      <c r="A157" s="23" t="s">
        <v>35</v>
      </c>
      <c r="B157" s="24">
        <v>9</v>
      </c>
      <c r="C157" s="25">
        <v>416</v>
      </c>
      <c r="D157" s="26" t="s">
        <v>216</v>
      </c>
      <c r="E157" s="27">
        <v>451</v>
      </c>
      <c r="F157" s="28">
        <v>591836.13</v>
      </c>
      <c r="G157" s="29">
        <v>1837</v>
      </c>
      <c r="H157" s="30">
        <v>1172487.37</v>
      </c>
      <c r="I157" s="31">
        <f>SUM(F157/E157)</f>
        <v>1312.2752328159645</v>
      </c>
      <c r="J157" s="28">
        <f>SUM(H157/G157)</f>
        <v>638.262041371802</v>
      </c>
      <c r="K157" s="29">
        <v>11</v>
      </c>
      <c r="L157" s="28">
        <v>6156.23</v>
      </c>
      <c r="M157" s="29">
        <v>13</v>
      </c>
      <c r="N157" s="28">
        <v>38101.46</v>
      </c>
      <c r="O157" s="31">
        <f t="shared" si="4"/>
        <v>559.6572727272727</v>
      </c>
      <c r="P157" s="28">
        <f t="shared" si="5"/>
        <v>2930.881538461538</v>
      </c>
      <c r="Q157" s="32" t="s">
        <v>216</v>
      </c>
    </row>
    <row r="158" spans="1:17" s="32" customFormat="1" ht="12.75">
      <c r="A158" s="23" t="s">
        <v>21</v>
      </c>
      <c r="B158" s="24">
        <v>21</v>
      </c>
      <c r="C158" s="25">
        <v>417</v>
      </c>
      <c r="D158" s="26" t="s">
        <v>217</v>
      </c>
      <c r="E158" s="27">
        <v>305</v>
      </c>
      <c r="F158" s="28">
        <v>609163.94</v>
      </c>
      <c r="G158" s="29">
        <v>1046</v>
      </c>
      <c r="H158" s="30">
        <v>793768.24</v>
      </c>
      <c r="I158" s="31">
        <f>SUM(F158/E158)</f>
        <v>1997.258819672131</v>
      </c>
      <c r="J158" s="28">
        <f>SUM(H158/G158)</f>
        <v>758.8606500956023</v>
      </c>
      <c r="K158" s="29">
        <v>12</v>
      </c>
      <c r="L158" s="28">
        <v>44100.65</v>
      </c>
      <c r="M158" s="29">
        <v>7</v>
      </c>
      <c r="N158" s="28">
        <v>44875.81</v>
      </c>
      <c r="O158" s="31">
        <f t="shared" si="4"/>
        <v>3675.054166666667</v>
      </c>
      <c r="P158" s="28">
        <f t="shared" si="5"/>
        <v>6410.83</v>
      </c>
      <c r="Q158" s="32" t="s">
        <v>217</v>
      </c>
    </row>
    <row r="159" spans="1:17" s="32" customFormat="1" ht="12.75">
      <c r="A159" s="23" t="s">
        <v>21</v>
      </c>
      <c r="B159" s="24">
        <v>6</v>
      </c>
      <c r="C159" s="25">
        <v>418</v>
      </c>
      <c r="D159" s="26" t="s">
        <v>218</v>
      </c>
      <c r="E159" s="27">
        <v>2752</v>
      </c>
      <c r="F159" s="28">
        <v>4447772.47</v>
      </c>
      <c r="G159" s="29">
        <v>11444</v>
      </c>
      <c r="H159" s="30">
        <v>8238303.25</v>
      </c>
      <c r="I159" s="31">
        <f>SUM(F159/E159)</f>
        <v>1616.196391715116</v>
      </c>
      <c r="J159" s="28">
        <f>SUM(H159/G159)</f>
        <v>719.8796967843411</v>
      </c>
      <c r="K159" s="29">
        <v>102</v>
      </c>
      <c r="L159" s="28">
        <v>331930.06</v>
      </c>
      <c r="M159" s="29">
        <v>100</v>
      </c>
      <c r="N159" s="28">
        <v>847836.15</v>
      </c>
      <c r="O159" s="31">
        <f t="shared" si="4"/>
        <v>3254.216274509804</v>
      </c>
      <c r="P159" s="28">
        <f t="shared" si="5"/>
        <v>8478.3615</v>
      </c>
      <c r="Q159" s="32" t="s">
        <v>218</v>
      </c>
    </row>
    <row r="160" spans="1:17" s="32" customFormat="1" ht="12.75">
      <c r="A160" s="23" t="s">
        <v>35</v>
      </c>
      <c r="B160" s="24">
        <v>11</v>
      </c>
      <c r="C160" s="25">
        <v>420</v>
      </c>
      <c r="D160" s="26" t="s">
        <v>219</v>
      </c>
      <c r="E160" s="27">
        <v>1525</v>
      </c>
      <c r="F160" s="28">
        <v>1811141.1</v>
      </c>
      <c r="G160" s="29">
        <v>6498</v>
      </c>
      <c r="H160" s="30">
        <v>3952337.27</v>
      </c>
      <c r="I160" s="31">
        <f>SUM(F160/E160)</f>
        <v>1187.6335081967213</v>
      </c>
      <c r="J160" s="28">
        <f>SUM(H160/G160)</f>
        <v>608.2390381655894</v>
      </c>
      <c r="K160" s="29">
        <v>43</v>
      </c>
      <c r="L160" s="28">
        <v>116747.38</v>
      </c>
      <c r="M160" s="29">
        <v>57</v>
      </c>
      <c r="N160" s="28">
        <v>224653.25</v>
      </c>
      <c r="O160" s="31">
        <f t="shared" si="4"/>
        <v>2715.0553488372093</v>
      </c>
      <c r="P160" s="28">
        <f t="shared" si="5"/>
        <v>3941.285087719298</v>
      </c>
      <c r="Q160" s="32" t="s">
        <v>219</v>
      </c>
    </row>
    <row r="161" spans="1:17" s="32" customFormat="1" ht="12.75">
      <c r="A161" s="23" t="s">
        <v>21</v>
      </c>
      <c r="B161" s="24">
        <v>16</v>
      </c>
      <c r="C161" s="25">
        <v>421</v>
      </c>
      <c r="D161" s="26" t="s">
        <v>220</v>
      </c>
      <c r="E161" s="27">
        <v>169</v>
      </c>
      <c r="F161" s="28">
        <v>255872.28</v>
      </c>
      <c r="G161" s="29">
        <v>483</v>
      </c>
      <c r="H161" s="30">
        <v>319196.34</v>
      </c>
      <c r="I161" s="31">
        <f>SUM(F161/E161)</f>
        <v>1514.0371597633136</v>
      </c>
      <c r="J161" s="28">
        <f>SUM(H161/G161)</f>
        <v>660.8619875776398</v>
      </c>
      <c r="K161" s="29">
        <v>9</v>
      </c>
      <c r="L161" s="28">
        <v>123329.24</v>
      </c>
      <c r="M161" s="29">
        <v>5</v>
      </c>
      <c r="N161" s="28">
        <v>10038.82</v>
      </c>
      <c r="O161" s="31">
        <f t="shared" si="4"/>
        <v>13703.24888888889</v>
      </c>
      <c r="P161" s="28">
        <f t="shared" si="5"/>
        <v>2007.764</v>
      </c>
      <c r="Q161" s="32" t="s">
        <v>220</v>
      </c>
    </row>
    <row r="162" spans="1:17" s="32" customFormat="1" ht="12.75">
      <c r="A162" s="23" t="s">
        <v>35</v>
      </c>
      <c r="B162" s="24">
        <v>12</v>
      </c>
      <c r="C162" s="25">
        <v>422</v>
      </c>
      <c r="D162" s="26" t="s">
        <v>221</v>
      </c>
      <c r="E162" s="27">
        <v>1522</v>
      </c>
      <c r="F162" s="28">
        <v>1464678.03</v>
      </c>
      <c r="G162" s="29">
        <v>8554</v>
      </c>
      <c r="H162" s="30">
        <v>4169027.28</v>
      </c>
      <c r="I162" s="31">
        <f>SUM(F162/E162)</f>
        <v>962.3377332457293</v>
      </c>
      <c r="J162" s="28">
        <f>SUM(H162/G162)</f>
        <v>487.37751695113394</v>
      </c>
      <c r="K162" s="29">
        <v>54</v>
      </c>
      <c r="L162" s="28">
        <v>224620.31</v>
      </c>
      <c r="M162" s="29">
        <v>46</v>
      </c>
      <c r="N162" s="28">
        <v>338210.69</v>
      </c>
      <c r="O162" s="31">
        <f t="shared" si="4"/>
        <v>4159.635370370371</v>
      </c>
      <c r="P162" s="28">
        <f t="shared" si="5"/>
        <v>7352.406304347826</v>
      </c>
      <c r="Q162" s="32" t="s">
        <v>221</v>
      </c>
    </row>
    <row r="163" spans="1:17" s="32" customFormat="1" ht="12.75">
      <c r="A163" s="23" t="s">
        <v>21</v>
      </c>
      <c r="B163" s="24">
        <v>2</v>
      </c>
      <c r="C163" s="25">
        <v>423</v>
      </c>
      <c r="D163" s="26" t="s">
        <v>222</v>
      </c>
      <c r="E163" s="27">
        <v>2191</v>
      </c>
      <c r="F163" s="28">
        <v>2961290.07</v>
      </c>
      <c r="G163" s="29">
        <v>9329</v>
      </c>
      <c r="H163" s="30">
        <v>6968981.6</v>
      </c>
      <c r="I163" s="31">
        <f>SUM(F163/E163)</f>
        <v>1351.5700912825193</v>
      </c>
      <c r="J163" s="28">
        <f>SUM(H163/G163)</f>
        <v>747.0234323078572</v>
      </c>
      <c r="K163" s="29">
        <v>94</v>
      </c>
      <c r="L163" s="28">
        <v>270515.94</v>
      </c>
      <c r="M163" s="29">
        <v>142</v>
      </c>
      <c r="N163" s="28">
        <v>720477.18</v>
      </c>
      <c r="O163" s="31">
        <f t="shared" si="4"/>
        <v>2877.8291489361704</v>
      </c>
      <c r="P163" s="28">
        <f t="shared" si="5"/>
        <v>5073.782957746479</v>
      </c>
      <c r="Q163" s="32" t="s">
        <v>223</v>
      </c>
    </row>
    <row r="164" spans="1:17" s="32" customFormat="1" ht="12.75">
      <c r="A164" s="23" t="s">
        <v>24</v>
      </c>
      <c r="B164" s="24">
        <v>17</v>
      </c>
      <c r="C164" s="25">
        <v>425</v>
      </c>
      <c r="D164" s="26" t="s">
        <v>224</v>
      </c>
      <c r="E164" s="27">
        <v>999</v>
      </c>
      <c r="F164" s="28">
        <v>1489690.09</v>
      </c>
      <c r="G164" s="29">
        <v>4151</v>
      </c>
      <c r="H164" s="30">
        <v>3096308.26</v>
      </c>
      <c r="I164" s="31">
        <f>SUM(F164/E164)</f>
        <v>1491.1812712712713</v>
      </c>
      <c r="J164" s="28">
        <f>SUM(H164/G164)</f>
        <v>745.9186364731389</v>
      </c>
      <c r="K164" s="29">
        <v>26</v>
      </c>
      <c r="L164" s="28">
        <v>81649.78</v>
      </c>
      <c r="M164" s="29">
        <v>25</v>
      </c>
      <c r="N164" s="28">
        <v>136287.16</v>
      </c>
      <c r="O164" s="31">
        <f t="shared" si="4"/>
        <v>3140.376153846154</v>
      </c>
      <c r="P164" s="28">
        <f t="shared" si="5"/>
        <v>5451.4864</v>
      </c>
      <c r="Q164" s="32" t="s">
        <v>225</v>
      </c>
    </row>
    <row r="165" spans="1:17" s="32" customFormat="1" ht="12.75">
      <c r="A165" s="23" t="s">
        <v>35</v>
      </c>
      <c r="B165" s="24">
        <v>12</v>
      </c>
      <c r="C165" s="25">
        <v>426</v>
      </c>
      <c r="D165" s="26" t="s">
        <v>226</v>
      </c>
      <c r="E165" s="27">
        <v>1718</v>
      </c>
      <c r="F165" s="28">
        <v>2129334.8</v>
      </c>
      <c r="G165" s="29">
        <v>6995</v>
      </c>
      <c r="H165" s="30">
        <v>4406183.2</v>
      </c>
      <c r="I165" s="31">
        <f>SUM(F165/E165)</f>
        <v>1239.4265424912687</v>
      </c>
      <c r="J165" s="28">
        <f>SUM(H165/G165)</f>
        <v>629.9046747676913</v>
      </c>
      <c r="K165" s="29">
        <v>56</v>
      </c>
      <c r="L165" s="28">
        <v>147692.8</v>
      </c>
      <c r="M165" s="29">
        <v>42</v>
      </c>
      <c r="N165" s="28">
        <v>176354</v>
      </c>
      <c r="O165" s="31">
        <f t="shared" si="4"/>
        <v>2637.371428571428</v>
      </c>
      <c r="P165" s="28">
        <f t="shared" si="5"/>
        <v>4198.9047619047615</v>
      </c>
      <c r="Q165" s="32" t="s">
        <v>226</v>
      </c>
    </row>
    <row r="166" spans="1:17" s="32" customFormat="1" ht="12.75">
      <c r="A166" s="23" t="s">
        <v>27</v>
      </c>
      <c r="B166" s="24">
        <v>1</v>
      </c>
      <c r="C166" s="25">
        <v>444</v>
      </c>
      <c r="D166" s="26" t="s">
        <v>227</v>
      </c>
      <c r="E166" s="27">
        <v>5293</v>
      </c>
      <c r="F166" s="28">
        <v>8091517.7</v>
      </c>
      <c r="G166" s="29">
        <v>23761</v>
      </c>
      <c r="H166" s="30">
        <v>17537588.58</v>
      </c>
      <c r="I166" s="31">
        <f>SUM(F166/E166)</f>
        <v>1528.7205176648404</v>
      </c>
      <c r="J166" s="28">
        <f>SUM(H166/G166)</f>
        <v>738.0829333782248</v>
      </c>
      <c r="K166" s="29">
        <v>217</v>
      </c>
      <c r="L166" s="28">
        <v>859418.06</v>
      </c>
      <c r="M166" s="29">
        <v>235</v>
      </c>
      <c r="N166" s="28">
        <v>1355943.87</v>
      </c>
      <c r="O166" s="31">
        <f t="shared" si="4"/>
        <v>3960.451889400922</v>
      </c>
      <c r="P166" s="28">
        <f t="shared" si="5"/>
        <v>5769.973914893618</v>
      </c>
      <c r="Q166" s="32" t="s">
        <v>228</v>
      </c>
    </row>
    <row r="167" spans="1:17" s="32" customFormat="1" ht="12.75">
      <c r="A167" s="23" t="s">
        <v>21</v>
      </c>
      <c r="B167" s="24">
        <v>2</v>
      </c>
      <c r="C167" s="25">
        <v>430</v>
      </c>
      <c r="D167" s="26" t="s">
        <v>229</v>
      </c>
      <c r="E167" s="27">
        <v>2809</v>
      </c>
      <c r="F167" s="28">
        <v>4079046.54</v>
      </c>
      <c r="G167" s="29">
        <v>10244</v>
      </c>
      <c r="H167" s="30">
        <v>6817308.06</v>
      </c>
      <c r="I167" s="31">
        <f>SUM(F167/E167)</f>
        <v>1452.1347597009612</v>
      </c>
      <c r="J167" s="28">
        <f>SUM(H167/G167)</f>
        <v>665.4927821163608</v>
      </c>
      <c r="K167" s="29">
        <v>96</v>
      </c>
      <c r="L167" s="28">
        <v>496406.15</v>
      </c>
      <c r="M167" s="29">
        <v>123</v>
      </c>
      <c r="N167" s="28">
        <v>918921.07</v>
      </c>
      <c r="O167" s="31">
        <f t="shared" si="4"/>
        <v>5170.897395833334</v>
      </c>
      <c r="P167" s="28">
        <f t="shared" si="5"/>
        <v>7470.903008130081</v>
      </c>
      <c r="Q167" s="32" t="s">
        <v>229</v>
      </c>
    </row>
    <row r="168" spans="1:17" s="32" customFormat="1" ht="12.75">
      <c r="A168" s="23" t="s">
        <v>27</v>
      </c>
      <c r="B168" s="24">
        <v>5</v>
      </c>
      <c r="C168" s="25">
        <v>433</v>
      </c>
      <c r="D168" s="26" t="s">
        <v>230</v>
      </c>
      <c r="E168" s="27">
        <v>1165</v>
      </c>
      <c r="F168" s="28">
        <v>1622850.07</v>
      </c>
      <c r="G168" s="29">
        <v>4890</v>
      </c>
      <c r="H168" s="30">
        <v>3732605.7</v>
      </c>
      <c r="I168" s="31">
        <f>SUM(F168/E168)</f>
        <v>1393.0043519313306</v>
      </c>
      <c r="J168" s="28">
        <f>SUM(H168/G168)</f>
        <v>763.3140490797547</v>
      </c>
      <c r="K168" s="29">
        <v>51</v>
      </c>
      <c r="L168" s="28">
        <v>89663.46</v>
      </c>
      <c r="M168" s="29">
        <v>56</v>
      </c>
      <c r="N168" s="28">
        <v>182844.18</v>
      </c>
      <c r="O168" s="31">
        <f t="shared" si="4"/>
        <v>1758.1070588235295</v>
      </c>
      <c r="P168" s="28">
        <f t="shared" si="5"/>
        <v>3265.074642857143</v>
      </c>
      <c r="Q168" s="32" t="s">
        <v>230</v>
      </c>
    </row>
    <row r="169" spans="1:17" s="32" customFormat="1" ht="12.75">
      <c r="A169" s="23" t="s">
        <v>27</v>
      </c>
      <c r="B169" s="24">
        <v>20</v>
      </c>
      <c r="C169" s="25">
        <v>434</v>
      </c>
      <c r="D169" s="26" t="s">
        <v>231</v>
      </c>
      <c r="E169" s="27">
        <v>2288</v>
      </c>
      <c r="F169" s="28">
        <v>3040623.39</v>
      </c>
      <c r="G169" s="29">
        <v>9934</v>
      </c>
      <c r="H169" s="30">
        <v>6516624.8</v>
      </c>
      <c r="I169" s="31">
        <f>SUM(F169/E169)</f>
        <v>1328.9437893356644</v>
      </c>
      <c r="J169" s="28">
        <f>SUM(H169/G169)</f>
        <v>655.9920273807127</v>
      </c>
      <c r="K169" s="29">
        <v>94</v>
      </c>
      <c r="L169" s="28">
        <v>421327.24</v>
      </c>
      <c r="M169" s="29">
        <v>154</v>
      </c>
      <c r="N169" s="28">
        <v>931619.66</v>
      </c>
      <c r="O169" s="31">
        <f t="shared" si="4"/>
        <v>4482.204680851064</v>
      </c>
      <c r="P169" s="28">
        <f t="shared" si="5"/>
        <v>6049.478311688312</v>
      </c>
      <c r="Q169" s="32" t="s">
        <v>232</v>
      </c>
    </row>
    <row r="170" spans="1:17" s="32" customFormat="1" ht="12.75">
      <c r="A170" s="23" t="s">
        <v>35</v>
      </c>
      <c r="B170" s="24">
        <v>13</v>
      </c>
      <c r="C170" s="25">
        <v>435</v>
      </c>
      <c r="D170" s="26" t="s">
        <v>233</v>
      </c>
      <c r="E170" s="27">
        <v>130</v>
      </c>
      <c r="F170" s="28">
        <v>176598.11</v>
      </c>
      <c r="G170" s="29">
        <v>526</v>
      </c>
      <c r="H170" s="30">
        <v>317802.1</v>
      </c>
      <c r="I170" s="31">
        <f>SUM(F170/E170)</f>
        <v>1358.447</v>
      </c>
      <c r="J170" s="28">
        <f>SUM(H170/G170)</f>
        <v>604.1865019011407</v>
      </c>
      <c r="K170" s="29">
        <v>1</v>
      </c>
      <c r="L170" s="28">
        <v>150</v>
      </c>
      <c r="M170" s="29">
        <v>5</v>
      </c>
      <c r="N170" s="28">
        <v>25374.48</v>
      </c>
      <c r="O170" s="31">
        <f t="shared" si="4"/>
        <v>150</v>
      </c>
      <c r="P170" s="28">
        <f t="shared" si="5"/>
        <v>5074.896</v>
      </c>
      <c r="Q170" s="32" t="s">
        <v>233</v>
      </c>
    </row>
    <row r="171" spans="1:17" s="32" customFormat="1" ht="12.75">
      <c r="A171" s="23" t="s">
        <v>24</v>
      </c>
      <c r="B171" s="24">
        <v>17</v>
      </c>
      <c r="C171" s="25">
        <v>436</v>
      </c>
      <c r="D171" s="26" t="s">
        <v>234</v>
      </c>
      <c r="E171" s="27">
        <v>315</v>
      </c>
      <c r="F171" s="28">
        <v>490433.24</v>
      </c>
      <c r="G171" s="29">
        <v>965</v>
      </c>
      <c r="H171" s="30">
        <v>686916.95</v>
      </c>
      <c r="I171" s="31">
        <f>SUM(F171/E171)</f>
        <v>1556.9309206349205</v>
      </c>
      <c r="J171" s="28">
        <f>SUM(H171/G171)</f>
        <v>711.83103626943</v>
      </c>
      <c r="K171" s="29">
        <v>14</v>
      </c>
      <c r="L171" s="28">
        <v>30465.6</v>
      </c>
      <c r="M171" s="29">
        <v>9</v>
      </c>
      <c r="N171" s="28">
        <v>37275.46</v>
      </c>
      <c r="O171" s="31">
        <f t="shared" si="4"/>
        <v>2176.1142857142854</v>
      </c>
      <c r="P171" s="28">
        <f t="shared" si="5"/>
        <v>4141.717777777778</v>
      </c>
      <c r="Q171" s="32" t="s">
        <v>234</v>
      </c>
    </row>
    <row r="172" spans="1:17" s="32" customFormat="1" ht="12.75">
      <c r="A172" s="23" t="s">
        <v>21</v>
      </c>
      <c r="B172" s="24">
        <v>21</v>
      </c>
      <c r="C172" s="25">
        <v>438</v>
      </c>
      <c r="D172" s="26" t="s">
        <v>235</v>
      </c>
      <c r="E172" s="27">
        <v>72</v>
      </c>
      <c r="F172" s="28">
        <v>101690.61</v>
      </c>
      <c r="G172" s="29">
        <v>243</v>
      </c>
      <c r="H172" s="30">
        <v>171278.85</v>
      </c>
      <c r="I172" s="31">
        <f>SUM(F172/E172)</f>
        <v>1412.3695833333334</v>
      </c>
      <c r="J172" s="28">
        <f>SUM(H172/G172)</f>
        <v>704.8512345679013</v>
      </c>
      <c r="K172" s="29">
        <v>3</v>
      </c>
      <c r="L172" s="28">
        <v>571.43</v>
      </c>
      <c r="M172" s="29">
        <v>5</v>
      </c>
      <c r="N172" s="28">
        <v>62625.47</v>
      </c>
      <c r="O172" s="31">
        <f t="shared" si="4"/>
        <v>190.47666666666666</v>
      </c>
      <c r="P172" s="28">
        <f t="shared" si="5"/>
        <v>12525.094000000001</v>
      </c>
      <c r="Q172" s="32" t="s">
        <v>235</v>
      </c>
    </row>
    <row r="173" spans="1:17" s="32" customFormat="1" ht="12.75">
      <c r="A173" s="23" t="s">
        <v>21</v>
      </c>
      <c r="B173" s="24">
        <v>15</v>
      </c>
      <c r="C173" s="25">
        <v>440</v>
      </c>
      <c r="D173" s="26" t="s">
        <v>236</v>
      </c>
      <c r="E173" s="27">
        <v>482</v>
      </c>
      <c r="F173" s="28">
        <v>754074.12</v>
      </c>
      <c r="G173" s="29">
        <v>2624</v>
      </c>
      <c r="H173" s="30">
        <v>1642813.59</v>
      </c>
      <c r="I173" s="31">
        <f>SUM(F173/E173)</f>
        <v>1564.4691286307054</v>
      </c>
      <c r="J173" s="28">
        <f>SUM(H173/G173)</f>
        <v>626.0722522865854</v>
      </c>
      <c r="K173" s="29">
        <v>24</v>
      </c>
      <c r="L173" s="28">
        <v>90872.81</v>
      </c>
      <c r="M173" s="29">
        <v>33</v>
      </c>
      <c r="N173" s="28">
        <v>81383.14</v>
      </c>
      <c r="O173" s="31">
        <f t="shared" si="4"/>
        <v>3786.367083333333</v>
      </c>
      <c r="P173" s="28">
        <f t="shared" si="5"/>
        <v>2466.1557575757574</v>
      </c>
      <c r="Q173" s="32" t="s">
        <v>237</v>
      </c>
    </row>
    <row r="174" spans="1:17" s="32" customFormat="1" ht="12.75">
      <c r="A174" s="23" t="s">
        <v>35</v>
      </c>
      <c r="B174" s="24">
        <v>9</v>
      </c>
      <c r="C174" s="25">
        <v>441</v>
      </c>
      <c r="D174" s="26" t="s">
        <v>238</v>
      </c>
      <c r="E174" s="27">
        <v>709</v>
      </c>
      <c r="F174" s="28">
        <v>895736.62</v>
      </c>
      <c r="G174" s="29">
        <v>3342</v>
      </c>
      <c r="H174" s="30">
        <v>2064347.34</v>
      </c>
      <c r="I174" s="31">
        <f>SUM(F174/E174)</f>
        <v>1263.380282087447</v>
      </c>
      <c r="J174" s="28">
        <f>SUM(H174/G174)</f>
        <v>617.6981867145422</v>
      </c>
      <c r="K174" s="29">
        <v>19</v>
      </c>
      <c r="L174" s="28">
        <v>145040.54</v>
      </c>
      <c r="M174" s="29">
        <v>24</v>
      </c>
      <c r="N174" s="28">
        <v>97938.61</v>
      </c>
      <c r="O174" s="31">
        <f t="shared" si="4"/>
        <v>7633.712631578947</v>
      </c>
      <c r="P174" s="28">
        <f t="shared" si="5"/>
        <v>4080.775416666667</v>
      </c>
      <c r="Q174" s="32" t="s">
        <v>238</v>
      </c>
    </row>
    <row r="175" spans="1:17" s="32" customFormat="1" ht="12.75">
      <c r="A175" s="23" t="s">
        <v>21</v>
      </c>
      <c r="B175" s="24">
        <v>4</v>
      </c>
      <c r="C175" s="25">
        <v>442</v>
      </c>
      <c r="D175" s="26" t="s">
        <v>239</v>
      </c>
      <c r="E175" s="27">
        <v>453</v>
      </c>
      <c r="F175" s="28">
        <v>788118.87</v>
      </c>
      <c r="G175" s="29">
        <v>2055</v>
      </c>
      <c r="H175" s="30">
        <v>1500463.63</v>
      </c>
      <c r="I175" s="31">
        <f>SUM(F175/E175)</f>
        <v>1739.7767549668874</v>
      </c>
      <c r="J175" s="28">
        <f>SUM(H175/G175)</f>
        <v>730.1526180048661</v>
      </c>
      <c r="K175" s="29">
        <v>13</v>
      </c>
      <c r="L175" s="28">
        <v>27132.62</v>
      </c>
      <c r="M175" s="29">
        <v>21</v>
      </c>
      <c r="N175" s="28">
        <v>117946.92</v>
      </c>
      <c r="O175" s="31">
        <f t="shared" si="4"/>
        <v>2087.1246153846155</v>
      </c>
      <c r="P175" s="28">
        <f t="shared" si="5"/>
        <v>5616.5199999999995</v>
      </c>
      <c r="Q175" s="32" t="s">
        <v>239</v>
      </c>
    </row>
    <row r="176" spans="1:17" s="32" customFormat="1" ht="12.75">
      <c r="A176" s="23" t="s">
        <v>21</v>
      </c>
      <c r="B176" s="24">
        <v>2</v>
      </c>
      <c r="C176" s="25">
        <v>445</v>
      </c>
      <c r="D176" s="26" t="s">
        <v>240</v>
      </c>
      <c r="E176" s="27">
        <v>2195</v>
      </c>
      <c r="F176" s="28">
        <v>2779582.14</v>
      </c>
      <c r="G176" s="29">
        <v>9579</v>
      </c>
      <c r="H176" s="30">
        <v>6939830.4</v>
      </c>
      <c r="I176" s="31">
        <f>SUM(F176/E176)</f>
        <v>1266.324437357631</v>
      </c>
      <c r="J176" s="28">
        <f>SUM(H176/G176)</f>
        <v>724.4838083307235</v>
      </c>
      <c r="K176" s="29">
        <v>191</v>
      </c>
      <c r="L176" s="28">
        <v>935659.94</v>
      </c>
      <c r="M176" s="29">
        <v>184</v>
      </c>
      <c r="N176" s="28">
        <v>6002233.08</v>
      </c>
      <c r="O176" s="31">
        <f t="shared" si="4"/>
        <v>4898.743141361257</v>
      </c>
      <c r="P176" s="28">
        <f t="shared" si="5"/>
        <v>32620.83195652174</v>
      </c>
      <c r="Q176" s="32" t="s">
        <v>241</v>
      </c>
    </row>
    <row r="177" spans="1:17" s="32" customFormat="1" ht="12.75">
      <c r="A177" s="23" t="s">
        <v>21</v>
      </c>
      <c r="B177" s="24">
        <v>15</v>
      </c>
      <c r="C177" s="25">
        <v>475</v>
      </c>
      <c r="D177" s="26" t="s">
        <v>242</v>
      </c>
      <c r="E177" s="27">
        <v>970</v>
      </c>
      <c r="F177" s="28">
        <v>1501378.6</v>
      </c>
      <c r="G177" s="29">
        <v>3421</v>
      </c>
      <c r="H177" s="30">
        <v>2146016.82</v>
      </c>
      <c r="I177" s="31">
        <f>SUM(F177/E177)</f>
        <v>1547.8129896907217</v>
      </c>
      <c r="J177" s="28">
        <f>SUM(H177/G177)</f>
        <v>627.3068751826951</v>
      </c>
      <c r="K177" s="29">
        <v>21</v>
      </c>
      <c r="L177" s="28">
        <v>117427.48</v>
      </c>
      <c r="M177" s="29">
        <v>34</v>
      </c>
      <c r="N177" s="28">
        <v>244353.66</v>
      </c>
      <c r="O177" s="31">
        <f t="shared" si="4"/>
        <v>5591.784761904762</v>
      </c>
      <c r="P177" s="28">
        <f t="shared" si="5"/>
        <v>7186.872352941176</v>
      </c>
      <c r="Q177" s="32" t="s">
        <v>243</v>
      </c>
    </row>
    <row r="178" spans="1:17" s="32" customFormat="1" ht="12.75">
      <c r="A178" s="23" t="s">
        <v>35</v>
      </c>
      <c r="B178" s="24">
        <v>11</v>
      </c>
      <c r="C178" s="25">
        <v>476</v>
      </c>
      <c r="D178" s="26" t="s">
        <v>244</v>
      </c>
      <c r="E178" s="27">
        <v>646</v>
      </c>
      <c r="F178" s="28">
        <v>1005098.02</v>
      </c>
      <c r="G178" s="29">
        <v>2209</v>
      </c>
      <c r="H178" s="30">
        <v>1535287.76</v>
      </c>
      <c r="I178" s="31">
        <f>SUM(F178/E178)</f>
        <v>1555.8792879256966</v>
      </c>
      <c r="J178" s="28">
        <f>SUM(H178/G178)</f>
        <v>695.0148302399276</v>
      </c>
      <c r="K178" s="29">
        <v>8</v>
      </c>
      <c r="L178" s="28">
        <v>22378.87</v>
      </c>
      <c r="M178" s="29">
        <v>12</v>
      </c>
      <c r="N178" s="28">
        <v>28818.77</v>
      </c>
      <c r="O178" s="31">
        <f t="shared" si="4"/>
        <v>2797.35875</v>
      </c>
      <c r="P178" s="28">
        <f t="shared" si="5"/>
        <v>2401.5641666666666</v>
      </c>
      <c r="Q178" s="32" t="s">
        <v>244</v>
      </c>
    </row>
    <row r="179" spans="1:17" s="32" customFormat="1" ht="12.75">
      <c r="A179" s="23" t="s">
        <v>21</v>
      </c>
      <c r="B179" s="24">
        <v>21</v>
      </c>
      <c r="C179" s="25">
        <v>478</v>
      </c>
      <c r="D179" s="26" t="s">
        <v>245</v>
      </c>
      <c r="E179" s="27">
        <v>1947</v>
      </c>
      <c r="F179" s="28">
        <v>4433564.24</v>
      </c>
      <c r="G179" s="29">
        <v>7655</v>
      </c>
      <c r="H179" s="30">
        <v>5098793.8</v>
      </c>
      <c r="I179" s="31">
        <f>SUM(F179/E179)</f>
        <v>2277.125957883924</v>
      </c>
      <c r="J179" s="28">
        <f>SUM(H179/G179)</f>
        <v>666.0736512083605</v>
      </c>
      <c r="K179" s="29">
        <v>187</v>
      </c>
      <c r="L179" s="28">
        <v>1810550.65</v>
      </c>
      <c r="M179" s="29">
        <v>177</v>
      </c>
      <c r="N179" s="28">
        <v>2657513.55</v>
      </c>
      <c r="O179" s="31">
        <f t="shared" si="4"/>
        <v>9682.089037433154</v>
      </c>
      <c r="P179" s="28">
        <f t="shared" si="5"/>
        <v>15014.200847457627</v>
      </c>
      <c r="Q179" s="32" t="s">
        <v>246</v>
      </c>
    </row>
    <row r="180" spans="1:17" s="32" customFormat="1" ht="12.75">
      <c r="A180" s="23" t="s">
        <v>21</v>
      </c>
      <c r="B180" s="24">
        <v>2</v>
      </c>
      <c r="C180" s="25">
        <v>480</v>
      </c>
      <c r="D180" s="26" t="s">
        <v>247</v>
      </c>
      <c r="E180" s="27">
        <v>366</v>
      </c>
      <c r="F180" s="28">
        <v>598204.08</v>
      </c>
      <c r="G180" s="29">
        <v>1197</v>
      </c>
      <c r="H180" s="30">
        <v>1025521.03</v>
      </c>
      <c r="I180" s="31">
        <f>SUM(F180/E180)</f>
        <v>1634.4373770491802</v>
      </c>
      <c r="J180" s="28">
        <f>SUM(H180/G180)</f>
        <v>856.7427151211361</v>
      </c>
      <c r="K180" s="29">
        <v>12</v>
      </c>
      <c r="L180" s="28">
        <v>52345.75</v>
      </c>
      <c r="M180" s="29">
        <v>14</v>
      </c>
      <c r="N180" s="28">
        <v>148606.04</v>
      </c>
      <c r="O180" s="31">
        <f t="shared" si="4"/>
        <v>4362.145833333333</v>
      </c>
      <c r="P180" s="28">
        <f t="shared" si="5"/>
        <v>10614.717142857144</v>
      </c>
      <c r="Q180" s="32" t="s">
        <v>247</v>
      </c>
    </row>
    <row r="181" spans="1:17" s="32" customFormat="1" ht="12.75">
      <c r="A181" s="23" t="s">
        <v>21</v>
      </c>
      <c r="B181" s="24">
        <v>2</v>
      </c>
      <c r="C181" s="25">
        <v>481</v>
      </c>
      <c r="D181" s="26" t="s">
        <v>248</v>
      </c>
      <c r="E181" s="27">
        <v>1355</v>
      </c>
      <c r="F181" s="28">
        <v>2285453.83</v>
      </c>
      <c r="G181" s="29">
        <v>5384</v>
      </c>
      <c r="H181" s="30">
        <v>4460396.78</v>
      </c>
      <c r="I181" s="31">
        <f>SUM(F181/E181)</f>
        <v>1686.6817933579337</v>
      </c>
      <c r="J181" s="28">
        <f>SUM(H181/G181)</f>
        <v>828.4540824665677</v>
      </c>
      <c r="K181" s="29">
        <v>57</v>
      </c>
      <c r="L181" s="28">
        <v>1113503.4</v>
      </c>
      <c r="M181" s="29">
        <v>77</v>
      </c>
      <c r="N181" s="28">
        <v>333246</v>
      </c>
      <c r="O181" s="31">
        <f t="shared" si="4"/>
        <v>19535.14736842105</v>
      </c>
      <c r="P181" s="28">
        <f t="shared" si="5"/>
        <v>4327.87012987013</v>
      </c>
      <c r="Q181" s="32" t="s">
        <v>248</v>
      </c>
    </row>
    <row r="182" spans="1:17" s="32" customFormat="1" ht="12.75">
      <c r="A182" s="23" t="s">
        <v>24</v>
      </c>
      <c r="B182" s="24">
        <v>17</v>
      </c>
      <c r="C182" s="25">
        <v>483</v>
      </c>
      <c r="D182" s="26" t="s">
        <v>249</v>
      </c>
      <c r="E182" s="27">
        <v>161</v>
      </c>
      <c r="F182" s="28">
        <v>206293.61</v>
      </c>
      <c r="G182" s="29">
        <v>657</v>
      </c>
      <c r="H182" s="30">
        <v>460691.69</v>
      </c>
      <c r="I182" s="31">
        <f>SUM(F182/E182)</f>
        <v>1281.3267701863354</v>
      </c>
      <c r="J182" s="28">
        <f>SUM(H182/G182)</f>
        <v>701.2050076103501</v>
      </c>
      <c r="K182" s="29">
        <v>3</v>
      </c>
      <c r="L182" s="28">
        <v>2083.48</v>
      </c>
      <c r="M182" s="29">
        <v>2</v>
      </c>
      <c r="N182" s="28">
        <v>25865.98</v>
      </c>
      <c r="O182" s="31">
        <f t="shared" si="4"/>
        <v>694.4933333333333</v>
      </c>
      <c r="P182" s="28">
        <f t="shared" si="5"/>
        <v>12932.99</v>
      </c>
      <c r="Q182" s="32" t="s">
        <v>249</v>
      </c>
    </row>
    <row r="183" spans="1:17" s="32" customFormat="1" ht="12.75">
      <c r="A183" s="23" t="s">
        <v>21</v>
      </c>
      <c r="B183" s="24">
        <v>4</v>
      </c>
      <c r="C183" s="25">
        <v>484</v>
      </c>
      <c r="D183" s="26" t="s">
        <v>250</v>
      </c>
      <c r="E183" s="27">
        <v>472</v>
      </c>
      <c r="F183" s="28">
        <v>722197.77</v>
      </c>
      <c r="G183" s="29">
        <v>2097</v>
      </c>
      <c r="H183" s="30">
        <v>1364386.36</v>
      </c>
      <c r="I183" s="31">
        <f>SUM(F183/E183)</f>
        <v>1530.0800211864407</v>
      </c>
      <c r="J183" s="28">
        <f>SUM(H183/G183)</f>
        <v>650.6372722937531</v>
      </c>
      <c r="K183" s="29">
        <v>15</v>
      </c>
      <c r="L183" s="28">
        <v>81422.12</v>
      </c>
      <c r="M183" s="29">
        <v>27</v>
      </c>
      <c r="N183" s="28">
        <v>88348.95</v>
      </c>
      <c r="O183" s="31">
        <f t="shared" si="4"/>
        <v>5428.141333333333</v>
      </c>
      <c r="P183" s="28">
        <f t="shared" si="5"/>
        <v>3272.1833333333334</v>
      </c>
      <c r="Q183" s="32" t="s">
        <v>251</v>
      </c>
    </row>
    <row r="184" spans="1:17" s="32" customFormat="1" ht="12.75">
      <c r="A184" s="23" t="s">
        <v>35</v>
      </c>
      <c r="B184" s="24">
        <v>8</v>
      </c>
      <c r="C184" s="25">
        <v>489</v>
      </c>
      <c r="D184" s="26" t="s">
        <v>252</v>
      </c>
      <c r="E184" s="27">
        <v>367</v>
      </c>
      <c r="F184" s="28">
        <v>418922.3</v>
      </c>
      <c r="G184" s="29">
        <v>1337</v>
      </c>
      <c r="H184" s="30">
        <v>852917.18</v>
      </c>
      <c r="I184" s="31">
        <f>SUM(F184/E184)</f>
        <v>1141.4776566757494</v>
      </c>
      <c r="J184" s="28">
        <f>SUM(H184/G184)</f>
        <v>637.9335676888556</v>
      </c>
      <c r="K184" s="29">
        <v>4</v>
      </c>
      <c r="L184" s="28">
        <v>11221.78</v>
      </c>
      <c r="M184" s="29">
        <v>10</v>
      </c>
      <c r="N184" s="28">
        <v>7528.54</v>
      </c>
      <c r="O184" s="31">
        <f t="shared" si="4"/>
        <v>2805.445</v>
      </c>
      <c r="P184" s="28">
        <f t="shared" si="5"/>
        <v>752.854</v>
      </c>
      <c r="Q184" s="32" t="s">
        <v>252</v>
      </c>
    </row>
    <row r="185" spans="1:17" s="32" customFormat="1" ht="12.75">
      <c r="A185" s="23" t="s">
        <v>35</v>
      </c>
      <c r="B185" s="24">
        <v>10</v>
      </c>
      <c r="C185" s="25">
        <v>491</v>
      </c>
      <c r="D185" s="26" t="s">
        <v>253</v>
      </c>
      <c r="E185" s="27">
        <v>6622</v>
      </c>
      <c r="F185" s="28">
        <v>7044774.56</v>
      </c>
      <c r="G185" s="29">
        <v>30872</v>
      </c>
      <c r="H185" s="30">
        <v>17603344.51</v>
      </c>
      <c r="I185" s="31">
        <f>SUM(F185/E185)</f>
        <v>1063.8439383871942</v>
      </c>
      <c r="J185" s="28">
        <f>SUM(H185/G185)</f>
        <v>570.2042144985749</v>
      </c>
      <c r="K185" s="29">
        <v>236</v>
      </c>
      <c r="L185" s="28">
        <v>904554.28</v>
      </c>
      <c r="M185" s="29">
        <v>248</v>
      </c>
      <c r="N185" s="28">
        <v>1723462.21</v>
      </c>
      <c r="O185" s="31">
        <f t="shared" si="4"/>
        <v>3832.857118644068</v>
      </c>
      <c r="P185" s="28">
        <f t="shared" si="5"/>
        <v>6949.44439516129</v>
      </c>
      <c r="Q185" s="32" t="s">
        <v>254</v>
      </c>
    </row>
    <row r="186" spans="1:17" s="32" customFormat="1" ht="12.75">
      <c r="A186" s="23" t="s">
        <v>24</v>
      </c>
      <c r="B186" s="24">
        <v>17</v>
      </c>
      <c r="C186" s="25">
        <v>494</v>
      </c>
      <c r="D186" s="26" t="s">
        <v>255</v>
      </c>
      <c r="E186" s="27">
        <v>1053</v>
      </c>
      <c r="F186" s="28">
        <v>1081207.38</v>
      </c>
      <c r="G186" s="29">
        <v>4858</v>
      </c>
      <c r="H186" s="30">
        <v>3189216.87</v>
      </c>
      <c r="I186" s="31">
        <f>SUM(F186/E186)</f>
        <v>1026.7876353276351</v>
      </c>
      <c r="J186" s="28">
        <f>SUM(H186/G186)</f>
        <v>656.4876224783862</v>
      </c>
      <c r="K186" s="29">
        <v>20</v>
      </c>
      <c r="L186" s="28">
        <v>49674.85</v>
      </c>
      <c r="M186" s="29">
        <v>36</v>
      </c>
      <c r="N186" s="28">
        <v>324175.4</v>
      </c>
      <c r="O186" s="31">
        <f t="shared" si="4"/>
        <v>2483.7425</v>
      </c>
      <c r="P186" s="28">
        <f t="shared" si="5"/>
        <v>9004.872222222222</v>
      </c>
      <c r="Q186" s="32" t="s">
        <v>255</v>
      </c>
    </row>
    <row r="187" spans="1:17" s="32" customFormat="1" ht="12.75">
      <c r="A187" s="23" t="s">
        <v>35</v>
      </c>
      <c r="B187" s="24">
        <v>13</v>
      </c>
      <c r="C187" s="25">
        <v>495</v>
      </c>
      <c r="D187" s="26" t="s">
        <v>256</v>
      </c>
      <c r="E187" s="27">
        <v>319</v>
      </c>
      <c r="F187" s="28">
        <v>389690.36</v>
      </c>
      <c r="G187" s="29">
        <v>1091</v>
      </c>
      <c r="H187" s="30">
        <v>578741.58</v>
      </c>
      <c r="I187" s="31">
        <f>SUM(F187/E187)</f>
        <v>1221.5998746081505</v>
      </c>
      <c r="J187" s="28">
        <f>SUM(H187/G187)</f>
        <v>530.4689092575618</v>
      </c>
      <c r="K187" s="29">
        <v>11</v>
      </c>
      <c r="L187" s="28">
        <v>73446.77</v>
      </c>
      <c r="M187" s="29">
        <v>8</v>
      </c>
      <c r="N187" s="28">
        <v>41066.34</v>
      </c>
      <c r="O187" s="31">
        <f t="shared" si="4"/>
        <v>6676.979090909092</v>
      </c>
      <c r="P187" s="28">
        <f t="shared" si="5"/>
        <v>5133.2925</v>
      </c>
      <c r="Q187" s="32" t="s">
        <v>256</v>
      </c>
    </row>
    <row r="188" spans="1:17" s="32" customFormat="1" ht="12.75">
      <c r="A188" s="23" t="s">
        <v>24</v>
      </c>
      <c r="B188" s="24">
        <v>19</v>
      </c>
      <c r="C188" s="25">
        <v>498</v>
      </c>
      <c r="D188" s="26" t="s">
        <v>257</v>
      </c>
      <c r="E188" s="27">
        <v>342</v>
      </c>
      <c r="F188" s="28">
        <v>489925.28</v>
      </c>
      <c r="G188" s="29">
        <v>1495</v>
      </c>
      <c r="H188" s="30">
        <v>972984.44</v>
      </c>
      <c r="I188" s="31">
        <f>SUM(F188/E188)</f>
        <v>1432.5300584795323</v>
      </c>
      <c r="J188" s="28">
        <f>SUM(H188/G188)</f>
        <v>650.8257123745819</v>
      </c>
      <c r="K188" s="29">
        <v>18</v>
      </c>
      <c r="L188" s="28">
        <v>189631.81</v>
      </c>
      <c r="M188" s="29">
        <v>20</v>
      </c>
      <c r="N188" s="28">
        <v>96458.98</v>
      </c>
      <c r="O188" s="31">
        <f t="shared" si="4"/>
        <v>10535.100555555555</v>
      </c>
      <c r="P188" s="28">
        <f t="shared" si="5"/>
        <v>4822.949</v>
      </c>
      <c r="Q188" s="32" t="s">
        <v>257</v>
      </c>
    </row>
    <row r="189" spans="1:17" s="32" customFormat="1" ht="12.75">
      <c r="A189" s="23" t="s">
        <v>21</v>
      </c>
      <c r="B189" s="24">
        <v>15</v>
      </c>
      <c r="C189" s="25">
        <v>499</v>
      </c>
      <c r="D189" s="26" t="s">
        <v>258</v>
      </c>
      <c r="E189" s="27">
        <v>2952</v>
      </c>
      <c r="F189" s="28">
        <v>3998497.44</v>
      </c>
      <c r="G189" s="29">
        <v>10805</v>
      </c>
      <c r="H189" s="30">
        <v>7386977.23</v>
      </c>
      <c r="I189" s="31">
        <f>SUM(F189/E189)</f>
        <v>1354.5045528455285</v>
      </c>
      <c r="J189" s="28">
        <f>SUM(H189/G189)</f>
        <v>683.662862563628</v>
      </c>
      <c r="K189" s="29">
        <v>134</v>
      </c>
      <c r="L189" s="28">
        <v>484470.92</v>
      </c>
      <c r="M189" s="29">
        <v>153</v>
      </c>
      <c r="N189" s="28">
        <v>451043.12</v>
      </c>
      <c r="O189" s="31">
        <f t="shared" si="4"/>
        <v>3615.4546268656713</v>
      </c>
      <c r="P189" s="28">
        <f t="shared" si="5"/>
        <v>2947.994248366013</v>
      </c>
      <c r="Q189" s="32" t="s">
        <v>259</v>
      </c>
    </row>
    <row r="190" spans="1:17" s="32" customFormat="1" ht="12.75">
      <c r="A190" s="23" t="s">
        <v>35</v>
      </c>
      <c r="B190" s="24">
        <v>13</v>
      </c>
      <c r="C190" s="25">
        <v>500</v>
      </c>
      <c r="D190" s="26" t="s">
        <v>260</v>
      </c>
      <c r="E190" s="27">
        <v>1290</v>
      </c>
      <c r="F190" s="28">
        <v>3004528.44</v>
      </c>
      <c r="G190" s="29">
        <v>5065</v>
      </c>
      <c r="H190" s="30">
        <v>3419734.47</v>
      </c>
      <c r="I190" s="31">
        <f>SUM(F190/E190)</f>
        <v>2329.0918139534883</v>
      </c>
      <c r="J190" s="28">
        <f>SUM(H190/G190)</f>
        <v>675.1696880552814</v>
      </c>
      <c r="K190" s="29">
        <v>57</v>
      </c>
      <c r="L190" s="28">
        <v>353719.43</v>
      </c>
      <c r="M190" s="29">
        <v>58</v>
      </c>
      <c r="N190" s="28">
        <v>490572.48</v>
      </c>
      <c r="O190" s="31">
        <f t="shared" si="4"/>
        <v>6205.604035087719</v>
      </c>
      <c r="P190" s="28">
        <f t="shared" si="5"/>
        <v>8458.146206896552</v>
      </c>
      <c r="Q190" s="32" t="s">
        <v>260</v>
      </c>
    </row>
    <row r="191" spans="1:17" s="32" customFormat="1" ht="12.75">
      <c r="A191" s="23" t="s">
        <v>21</v>
      </c>
      <c r="B191" s="24">
        <v>2</v>
      </c>
      <c r="C191" s="25">
        <v>503</v>
      </c>
      <c r="D191" s="26" t="s">
        <v>261</v>
      </c>
      <c r="E191" s="27">
        <v>1079</v>
      </c>
      <c r="F191" s="28">
        <v>1528274.35</v>
      </c>
      <c r="G191" s="29">
        <v>4924</v>
      </c>
      <c r="H191" s="30">
        <v>4084414.03</v>
      </c>
      <c r="I191" s="31">
        <f>SUM(F191/E191)</f>
        <v>1416.3803058387396</v>
      </c>
      <c r="J191" s="28">
        <f>SUM(H191/G191)</f>
        <v>829.4910702680747</v>
      </c>
      <c r="K191" s="29">
        <v>33</v>
      </c>
      <c r="L191" s="28">
        <v>183232.45</v>
      </c>
      <c r="M191" s="29">
        <v>49</v>
      </c>
      <c r="N191" s="28">
        <v>252370.71</v>
      </c>
      <c r="O191" s="31">
        <f t="shared" si="4"/>
        <v>5552.4984848484855</v>
      </c>
      <c r="P191" s="28">
        <f t="shared" si="5"/>
        <v>5150.422653061224</v>
      </c>
      <c r="Q191" s="32" t="s">
        <v>261</v>
      </c>
    </row>
    <row r="192" spans="1:17" s="32" customFormat="1" ht="12.75">
      <c r="A192" s="23" t="s">
        <v>27</v>
      </c>
      <c r="B192" s="24">
        <v>20</v>
      </c>
      <c r="C192" s="25">
        <v>504</v>
      </c>
      <c r="D192" s="26" t="s">
        <v>262</v>
      </c>
      <c r="E192" s="27">
        <v>286</v>
      </c>
      <c r="F192" s="28">
        <v>447564.41</v>
      </c>
      <c r="G192" s="29">
        <v>1215</v>
      </c>
      <c r="H192" s="30">
        <v>980032.07</v>
      </c>
      <c r="I192" s="31">
        <f>SUM(F192/E192)</f>
        <v>1564.9105244755244</v>
      </c>
      <c r="J192" s="28">
        <f>SUM(H192/G192)</f>
        <v>806.610757201646</v>
      </c>
      <c r="K192" s="29">
        <v>17</v>
      </c>
      <c r="L192" s="28">
        <v>157548.58</v>
      </c>
      <c r="M192" s="29">
        <v>23</v>
      </c>
      <c r="N192" s="28">
        <v>149350.17</v>
      </c>
      <c r="O192" s="31">
        <f t="shared" si="4"/>
        <v>9267.563529411764</v>
      </c>
      <c r="P192" s="28">
        <f t="shared" si="5"/>
        <v>6493.485652173914</v>
      </c>
      <c r="Q192" s="32" t="s">
        <v>263</v>
      </c>
    </row>
    <row r="193" spans="1:17" s="32" customFormat="1" ht="12.75">
      <c r="A193" s="23" t="s">
        <v>27</v>
      </c>
      <c r="B193" s="24">
        <v>1</v>
      </c>
      <c r="C193" s="25">
        <v>505</v>
      </c>
      <c r="D193" s="26" t="s">
        <v>264</v>
      </c>
      <c r="E193" s="27">
        <v>2695</v>
      </c>
      <c r="F193" s="28">
        <v>3693242.3</v>
      </c>
      <c r="G193" s="29">
        <v>11231</v>
      </c>
      <c r="H193" s="30">
        <v>8928714.03</v>
      </c>
      <c r="I193" s="31">
        <f>SUM(F193/E193)</f>
        <v>1370.405306122449</v>
      </c>
      <c r="J193" s="28">
        <f>SUM(H193/G193)</f>
        <v>795.0061463805538</v>
      </c>
      <c r="K193" s="29">
        <v>134</v>
      </c>
      <c r="L193" s="28">
        <v>897646.67</v>
      </c>
      <c r="M193" s="29">
        <v>122</v>
      </c>
      <c r="N193" s="28">
        <v>409818.96</v>
      </c>
      <c r="O193" s="31">
        <f t="shared" si="4"/>
        <v>6698.855746268657</v>
      </c>
      <c r="P193" s="28">
        <f t="shared" si="5"/>
        <v>3359.171803278689</v>
      </c>
      <c r="Q193" s="32" t="s">
        <v>264</v>
      </c>
    </row>
    <row r="194" spans="1:17" s="32" customFormat="1" ht="12.75">
      <c r="A194" s="23" t="s">
        <v>21</v>
      </c>
      <c r="B194" s="24">
        <v>6</v>
      </c>
      <c r="C194" s="25">
        <v>508</v>
      </c>
      <c r="D194" s="26" t="s">
        <v>265</v>
      </c>
      <c r="E194" s="27">
        <v>1318</v>
      </c>
      <c r="F194" s="28">
        <v>1051726.06</v>
      </c>
      <c r="G194" s="29">
        <v>7763</v>
      </c>
      <c r="H194" s="30">
        <v>4621728.16</v>
      </c>
      <c r="I194" s="31">
        <f>SUM(F194/E194)</f>
        <v>797.9712139605464</v>
      </c>
      <c r="J194" s="28">
        <f>SUM(H194/G194)</f>
        <v>595.3533633904418</v>
      </c>
      <c r="K194" s="29">
        <v>76</v>
      </c>
      <c r="L194" s="28">
        <v>273564.87</v>
      </c>
      <c r="M194" s="29">
        <v>89</v>
      </c>
      <c r="N194" s="28">
        <v>616372.59</v>
      </c>
      <c r="O194" s="31">
        <f t="shared" si="4"/>
        <v>3599.5377631578945</v>
      </c>
      <c r="P194" s="28">
        <f t="shared" si="5"/>
        <v>6925.534719101123</v>
      </c>
      <c r="Q194" s="32" t="s">
        <v>265</v>
      </c>
    </row>
    <row r="195" spans="1:17" s="32" customFormat="1" ht="12.75">
      <c r="A195" s="23" t="s">
        <v>35</v>
      </c>
      <c r="B195" s="24">
        <v>10</v>
      </c>
      <c r="C195" s="25">
        <v>507</v>
      </c>
      <c r="D195" s="26" t="s">
        <v>266</v>
      </c>
      <c r="E195" s="27">
        <v>944</v>
      </c>
      <c r="F195" s="28">
        <v>1245558.27</v>
      </c>
      <c r="G195" s="29">
        <v>4157</v>
      </c>
      <c r="H195" s="30">
        <v>2592966.93</v>
      </c>
      <c r="I195" s="31">
        <f>SUM(F195/E195)</f>
        <v>1319.4473199152542</v>
      </c>
      <c r="J195" s="28">
        <f>SUM(H195/G195)</f>
        <v>623.7591845080588</v>
      </c>
      <c r="K195" s="29">
        <v>24</v>
      </c>
      <c r="L195" s="28">
        <v>103666.36</v>
      </c>
      <c r="M195" s="29">
        <v>27</v>
      </c>
      <c r="N195" s="28">
        <v>202473.27</v>
      </c>
      <c r="O195" s="31">
        <f t="shared" si="4"/>
        <v>4319.431666666666</v>
      </c>
      <c r="P195" s="28">
        <f t="shared" si="5"/>
        <v>7499.009999999999</v>
      </c>
      <c r="Q195" s="32" t="s">
        <v>266</v>
      </c>
    </row>
    <row r="196" spans="1:17" s="32" customFormat="1" ht="12.75">
      <c r="A196" s="23" t="s">
        <v>21</v>
      </c>
      <c r="B196" s="24">
        <v>2</v>
      </c>
      <c r="C196" s="25">
        <v>529</v>
      </c>
      <c r="D196" s="26" t="s">
        <v>267</v>
      </c>
      <c r="E196" s="27">
        <v>2506</v>
      </c>
      <c r="F196" s="28">
        <v>4715581.72</v>
      </c>
      <c r="G196" s="29">
        <v>11422</v>
      </c>
      <c r="H196" s="30">
        <v>8294687.42</v>
      </c>
      <c r="I196" s="31">
        <f>SUM(F196/E196)</f>
        <v>1881.716568236233</v>
      </c>
      <c r="J196" s="28">
        <f>SUM(H196/G196)</f>
        <v>726.2027158115917</v>
      </c>
      <c r="K196" s="29">
        <v>147</v>
      </c>
      <c r="L196" s="28">
        <v>664349.49</v>
      </c>
      <c r="M196" s="29">
        <v>169</v>
      </c>
      <c r="N196" s="28">
        <v>745720.63</v>
      </c>
      <c r="O196" s="31">
        <f t="shared" si="4"/>
        <v>4519.384285714285</v>
      </c>
      <c r="P196" s="28">
        <f t="shared" si="5"/>
        <v>4412.548106508876</v>
      </c>
      <c r="Q196" s="32" t="s">
        <v>268</v>
      </c>
    </row>
    <row r="197" spans="1:17" s="32" customFormat="1" ht="12.75">
      <c r="A197" s="23" t="s">
        <v>21</v>
      </c>
      <c r="B197" s="24">
        <v>4</v>
      </c>
      <c r="C197" s="25">
        <v>531</v>
      </c>
      <c r="D197" s="26" t="s">
        <v>269</v>
      </c>
      <c r="E197" s="27">
        <v>789</v>
      </c>
      <c r="F197" s="28">
        <v>965500.36</v>
      </c>
      <c r="G197" s="29">
        <v>3485</v>
      </c>
      <c r="H197" s="30">
        <v>2452244.15</v>
      </c>
      <c r="I197" s="31">
        <f>SUM(F197/E197)</f>
        <v>1223.7013434727503</v>
      </c>
      <c r="J197" s="28">
        <f>SUM(H197/G197)</f>
        <v>703.6568579626972</v>
      </c>
      <c r="K197" s="29">
        <v>31</v>
      </c>
      <c r="L197" s="28">
        <v>133646.98</v>
      </c>
      <c r="M197" s="29">
        <v>45</v>
      </c>
      <c r="N197" s="28">
        <v>249502.64</v>
      </c>
      <c r="O197" s="31">
        <f t="shared" si="4"/>
        <v>4311.192903225807</v>
      </c>
      <c r="P197" s="28">
        <f t="shared" si="5"/>
        <v>5544.503111111111</v>
      </c>
      <c r="Q197" s="32" t="s">
        <v>269</v>
      </c>
    </row>
    <row r="198" spans="1:17" s="32" customFormat="1" ht="12.75">
      <c r="A198" s="23" t="s">
        <v>27</v>
      </c>
      <c r="B198" s="24">
        <v>7</v>
      </c>
      <c r="C198" s="25">
        <v>532</v>
      </c>
      <c r="D198" s="26" t="s">
        <v>270</v>
      </c>
      <c r="E198" s="27">
        <v>1913</v>
      </c>
      <c r="F198" s="28">
        <v>2690008.8</v>
      </c>
      <c r="G198" s="29">
        <v>9136</v>
      </c>
      <c r="H198" s="30">
        <v>6163175.4</v>
      </c>
      <c r="I198" s="31">
        <f>SUM(F198/E198)</f>
        <v>1406.172922111866</v>
      </c>
      <c r="J198" s="28">
        <f>SUM(H198/G198)</f>
        <v>674.6032618213661</v>
      </c>
      <c r="K198" s="29">
        <v>55</v>
      </c>
      <c r="L198" s="28">
        <v>204466.59</v>
      </c>
      <c r="M198" s="29">
        <v>91</v>
      </c>
      <c r="N198" s="28">
        <v>371823.16</v>
      </c>
      <c r="O198" s="31">
        <f t="shared" si="4"/>
        <v>3717.5743636363636</v>
      </c>
      <c r="P198" s="28">
        <f t="shared" si="5"/>
        <v>4085.968791208791</v>
      </c>
      <c r="Q198" s="32" t="s">
        <v>270</v>
      </c>
    </row>
    <row r="199" spans="1:17" s="32" customFormat="1" ht="12.75">
      <c r="A199" s="23" t="s">
        <v>35</v>
      </c>
      <c r="B199" s="24">
        <v>11</v>
      </c>
      <c r="C199" s="25">
        <v>534</v>
      </c>
      <c r="D199" s="26" t="s">
        <v>271</v>
      </c>
      <c r="E199" s="27">
        <v>987</v>
      </c>
      <c r="F199" s="28">
        <v>1301879.01</v>
      </c>
      <c r="G199" s="29">
        <v>3829</v>
      </c>
      <c r="H199" s="30">
        <v>2399134.73</v>
      </c>
      <c r="I199" s="31">
        <f>SUM(F199/E199)</f>
        <v>1319.0263525835867</v>
      </c>
      <c r="J199" s="28">
        <f>SUM(H199/G199)</f>
        <v>626.569529903369</v>
      </c>
      <c r="K199" s="29">
        <v>22</v>
      </c>
      <c r="L199" s="28">
        <v>145180.25</v>
      </c>
      <c r="M199" s="29">
        <v>24</v>
      </c>
      <c r="N199" s="28">
        <v>71170.23</v>
      </c>
      <c r="O199" s="31">
        <f t="shared" si="4"/>
        <v>6599.102272727273</v>
      </c>
      <c r="P199" s="28">
        <f t="shared" si="5"/>
        <v>2965.42625</v>
      </c>
      <c r="Q199" s="32" t="s">
        <v>271</v>
      </c>
    </row>
    <row r="200" spans="1:17" s="32" customFormat="1" ht="12.75">
      <c r="A200" s="23" t="s">
        <v>24</v>
      </c>
      <c r="B200" s="24">
        <v>17</v>
      </c>
      <c r="C200" s="25">
        <v>535</v>
      </c>
      <c r="D200" s="26" t="s">
        <v>272</v>
      </c>
      <c r="E200" s="27">
        <v>1554</v>
      </c>
      <c r="F200" s="28">
        <v>1852453.48</v>
      </c>
      <c r="G200" s="29">
        <v>5975</v>
      </c>
      <c r="H200" s="30">
        <v>3873745.38</v>
      </c>
      <c r="I200" s="31">
        <f>SUM(F200/E200)</f>
        <v>1192.0550064350064</v>
      </c>
      <c r="J200" s="28">
        <f>SUM(H200/G200)</f>
        <v>648.3255866108786</v>
      </c>
      <c r="K200" s="29">
        <v>43</v>
      </c>
      <c r="L200" s="28">
        <v>267138.38</v>
      </c>
      <c r="M200" s="29">
        <v>36</v>
      </c>
      <c r="N200" s="28">
        <v>229215.65</v>
      </c>
      <c r="O200" s="31">
        <f t="shared" si="4"/>
        <v>6212.520465116279</v>
      </c>
      <c r="P200" s="28">
        <f t="shared" si="5"/>
        <v>6367.101388888888</v>
      </c>
      <c r="Q200" s="32" t="s">
        <v>272</v>
      </c>
    </row>
    <row r="201" spans="1:17" s="32" customFormat="1" ht="12.75">
      <c r="A201" s="23" t="s">
        <v>21</v>
      </c>
      <c r="B201" s="24">
        <v>6</v>
      </c>
      <c r="C201" s="25">
        <v>536</v>
      </c>
      <c r="D201" s="26" t="s">
        <v>273</v>
      </c>
      <c r="E201" s="27">
        <v>4153</v>
      </c>
      <c r="F201" s="28">
        <v>5004861.96</v>
      </c>
      <c r="G201" s="29">
        <v>18669</v>
      </c>
      <c r="H201" s="30">
        <v>12093921.81</v>
      </c>
      <c r="I201" s="31">
        <f>SUM(F201/E201)</f>
        <v>1205.1196628942932</v>
      </c>
      <c r="J201" s="28">
        <f>SUM(H201/G201)</f>
        <v>647.8076924313033</v>
      </c>
      <c r="K201" s="29">
        <v>133</v>
      </c>
      <c r="L201" s="28">
        <v>429863.07</v>
      </c>
      <c r="M201" s="29">
        <v>120</v>
      </c>
      <c r="N201" s="28">
        <v>694057.44</v>
      </c>
      <c r="O201" s="31">
        <f t="shared" si="4"/>
        <v>3232.053157894737</v>
      </c>
      <c r="P201" s="28">
        <f t="shared" si="5"/>
        <v>5783.812</v>
      </c>
      <c r="Q201" s="32" t="s">
        <v>273</v>
      </c>
    </row>
    <row r="202" spans="1:17" s="32" customFormat="1" ht="12.75">
      <c r="A202" s="23" t="s">
        <v>21</v>
      </c>
      <c r="B202" s="24">
        <v>2</v>
      </c>
      <c r="C202" s="25">
        <v>538</v>
      </c>
      <c r="D202" s="26" t="s">
        <v>274</v>
      </c>
      <c r="E202" s="27">
        <v>673</v>
      </c>
      <c r="F202" s="28">
        <v>896006.27</v>
      </c>
      <c r="G202" s="29">
        <v>2782</v>
      </c>
      <c r="H202" s="30">
        <v>2234109.9</v>
      </c>
      <c r="I202" s="31">
        <f>SUM(F202/E202)</f>
        <v>1331.36147102526</v>
      </c>
      <c r="J202" s="28">
        <f>SUM(H202/G202)</f>
        <v>803.0589144500359</v>
      </c>
      <c r="K202" s="29">
        <v>13</v>
      </c>
      <c r="L202" s="28">
        <v>16415.64</v>
      </c>
      <c r="M202" s="29">
        <v>35</v>
      </c>
      <c r="N202" s="28">
        <v>146159.56</v>
      </c>
      <c r="O202" s="31">
        <f aca="true" t="shared" si="6" ref="O202:O265">SUM(L202/K202)</f>
        <v>1262.7415384615383</v>
      </c>
      <c r="P202" s="28">
        <f aca="true" t="shared" si="7" ref="P202:P265">SUM(N202/M202)</f>
        <v>4175.987428571429</v>
      </c>
      <c r="Q202" s="32" t="s">
        <v>275</v>
      </c>
    </row>
    <row r="203" spans="1:17" s="32" customFormat="1" ht="12.75">
      <c r="A203" s="23" t="s">
        <v>27</v>
      </c>
      <c r="B203" s="24">
        <v>1</v>
      </c>
      <c r="C203" s="25">
        <v>540</v>
      </c>
      <c r="D203" s="26" t="s">
        <v>276</v>
      </c>
      <c r="E203" s="27">
        <v>1031</v>
      </c>
      <c r="F203" s="28">
        <v>1640763.6</v>
      </c>
      <c r="G203" s="29">
        <v>3516</v>
      </c>
      <c r="H203" s="30">
        <v>2737553.52</v>
      </c>
      <c r="I203" s="31">
        <f>SUM(F203/E203)</f>
        <v>1591.4292919495635</v>
      </c>
      <c r="J203" s="28">
        <f>SUM(H203/G203)</f>
        <v>778.5988395904437</v>
      </c>
      <c r="K203" s="29">
        <v>44</v>
      </c>
      <c r="L203" s="28">
        <v>111324.89</v>
      </c>
      <c r="M203" s="29">
        <v>58</v>
      </c>
      <c r="N203" s="28">
        <v>186587.59</v>
      </c>
      <c r="O203" s="31">
        <f t="shared" si="6"/>
        <v>2530.1111363636364</v>
      </c>
      <c r="P203" s="28">
        <f t="shared" si="7"/>
        <v>3217.0274137931033</v>
      </c>
      <c r="Q203" s="32" t="s">
        <v>276</v>
      </c>
    </row>
    <row r="204" spans="1:17" s="32" customFormat="1" ht="12.75">
      <c r="A204" s="23" t="s">
        <v>35</v>
      </c>
      <c r="B204" s="24">
        <v>12</v>
      </c>
      <c r="C204" s="25">
        <v>541</v>
      </c>
      <c r="D204" s="26" t="s">
        <v>277</v>
      </c>
      <c r="E204" s="27">
        <v>1054</v>
      </c>
      <c r="F204" s="28">
        <v>1147720.02</v>
      </c>
      <c r="G204" s="29">
        <v>5505</v>
      </c>
      <c r="H204" s="30">
        <v>2762649.12</v>
      </c>
      <c r="I204" s="31">
        <f>SUM(F204/E204)</f>
        <v>1088.9184250474384</v>
      </c>
      <c r="J204" s="28">
        <f>SUM(H204/G204)</f>
        <v>501.84361852861036</v>
      </c>
      <c r="K204" s="29">
        <v>29</v>
      </c>
      <c r="L204" s="28">
        <v>91572.12</v>
      </c>
      <c r="M204" s="29">
        <v>45</v>
      </c>
      <c r="N204" s="28">
        <v>132830.98</v>
      </c>
      <c r="O204" s="31">
        <f t="shared" si="6"/>
        <v>3157.6593103448276</v>
      </c>
      <c r="P204" s="28">
        <f t="shared" si="7"/>
        <v>2951.799555555556</v>
      </c>
      <c r="Q204" s="32" t="s">
        <v>277</v>
      </c>
    </row>
    <row r="205" spans="1:17" s="32" customFormat="1" ht="12.75">
      <c r="A205" s="23" t="s">
        <v>27</v>
      </c>
      <c r="B205" s="24">
        <v>1</v>
      </c>
      <c r="C205" s="25">
        <v>543</v>
      </c>
      <c r="D205" s="26" t="s">
        <v>278</v>
      </c>
      <c r="E205" s="27">
        <v>5380</v>
      </c>
      <c r="F205" s="28">
        <v>7052404.6</v>
      </c>
      <c r="G205" s="29">
        <v>22335</v>
      </c>
      <c r="H205" s="30">
        <v>17927932.54</v>
      </c>
      <c r="I205" s="31">
        <f>SUM(F205/E205)</f>
        <v>1310.8558736059479</v>
      </c>
      <c r="J205" s="28">
        <f>SUM(H205/G205)</f>
        <v>802.6833463174389</v>
      </c>
      <c r="K205" s="29">
        <v>247</v>
      </c>
      <c r="L205" s="28">
        <v>957309.1</v>
      </c>
      <c r="M205" s="29">
        <v>302</v>
      </c>
      <c r="N205" s="28">
        <v>1294995.25</v>
      </c>
      <c r="O205" s="31">
        <f t="shared" si="6"/>
        <v>3875.7453441295547</v>
      </c>
      <c r="P205" s="28">
        <f t="shared" si="7"/>
        <v>4288.063741721854</v>
      </c>
      <c r="Q205" s="32" t="s">
        <v>278</v>
      </c>
    </row>
    <row r="206" spans="1:17" s="32" customFormat="1" ht="12.75">
      <c r="A206" s="23" t="s">
        <v>21</v>
      </c>
      <c r="B206" s="24">
        <v>15</v>
      </c>
      <c r="C206" s="25">
        <v>545</v>
      </c>
      <c r="D206" s="26" t="s">
        <v>279</v>
      </c>
      <c r="E206" s="27">
        <v>1744</v>
      </c>
      <c r="F206" s="28">
        <v>2566455.12</v>
      </c>
      <c r="G206" s="29">
        <v>5992</v>
      </c>
      <c r="H206" s="30">
        <v>4203696.78</v>
      </c>
      <c r="I206" s="31">
        <f>SUM(F206/E206)</f>
        <v>1471.59123853211</v>
      </c>
      <c r="J206" s="28">
        <f>SUM(H206/G206)</f>
        <v>701.5515320427237</v>
      </c>
      <c r="K206" s="29">
        <v>79</v>
      </c>
      <c r="L206" s="28">
        <v>264232.67</v>
      </c>
      <c r="M206" s="29">
        <v>120</v>
      </c>
      <c r="N206" s="28">
        <v>667765.21</v>
      </c>
      <c r="O206" s="31">
        <f t="shared" si="6"/>
        <v>3344.7173417721515</v>
      </c>
      <c r="P206" s="28">
        <f t="shared" si="7"/>
        <v>5564.710083333333</v>
      </c>
      <c r="Q206" s="32" t="s">
        <v>280</v>
      </c>
    </row>
    <row r="207" spans="1:17" s="32" customFormat="1" ht="12.75">
      <c r="A207" s="23" t="s">
        <v>21</v>
      </c>
      <c r="B207" s="24">
        <v>15</v>
      </c>
      <c r="C207" s="25">
        <v>559</v>
      </c>
      <c r="D207" s="26" t="s">
        <v>281</v>
      </c>
      <c r="E207" s="27">
        <v>387</v>
      </c>
      <c r="F207" s="28">
        <v>575905.85</v>
      </c>
      <c r="G207" s="29">
        <v>1360</v>
      </c>
      <c r="H207" s="30">
        <v>920811.75</v>
      </c>
      <c r="I207" s="31">
        <f>SUM(F207/E207)</f>
        <v>1488.128811369509</v>
      </c>
      <c r="J207" s="28">
        <f>SUM(H207/G207)</f>
        <v>677.0674632352941</v>
      </c>
      <c r="K207" s="29">
        <v>30</v>
      </c>
      <c r="L207" s="28">
        <v>166481.94</v>
      </c>
      <c r="M207" s="29">
        <v>31</v>
      </c>
      <c r="N207" s="28">
        <v>108670.59</v>
      </c>
      <c r="O207" s="31">
        <f t="shared" si="6"/>
        <v>5549.398</v>
      </c>
      <c r="P207" s="28">
        <f t="shared" si="7"/>
        <v>3505.502903225806</v>
      </c>
      <c r="Q207" s="32" t="s">
        <v>282</v>
      </c>
    </row>
    <row r="208" spans="1:17" s="32" customFormat="1" ht="12.75">
      <c r="A208" s="23" t="s">
        <v>27</v>
      </c>
      <c r="B208" s="24">
        <v>7</v>
      </c>
      <c r="C208" s="25">
        <v>560</v>
      </c>
      <c r="D208" s="26" t="s">
        <v>283</v>
      </c>
      <c r="E208" s="27">
        <v>1996</v>
      </c>
      <c r="F208" s="28">
        <v>2704802.07</v>
      </c>
      <c r="G208" s="29">
        <v>9010</v>
      </c>
      <c r="H208" s="30">
        <v>6361120.29</v>
      </c>
      <c r="I208" s="31">
        <f>SUM(F208/E208)</f>
        <v>1355.11125751503</v>
      </c>
      <c r="J208" s="28">
        <f>SUM(H208/G208)</f>
        <v>706.0066914539401</v>
      </c>
      <c r="K208" s="29">
        <v>74</v>
      </c>
      <c r="L208" s="28">
        <v>353580.74</v>
      </c>
      <c r="M208" s="29">
        <v>92</v>
      </c>
      <c r="N208" s="28">
        <v>705292.57</v>
      </c>
      <c r="O208" s="31">
        <f t="shared" si="6"/>
        <v>4778.118108108108</v>
      </c>
      <c r="P208" s="28">
        <f t="shared" si="7"/>
        <v>7666.223586956521</v>
      </c>
      <c r="Q208" s="32" t="s">
        <v>283</v>
      </c>
    </row>
    <row r="209" spans="1:17" s="32" customFormat="1" ht="12.75">
      <c r="A209" s="23" t="s">
        <v>21</v>
      </c>
      <c r="B209" s="24">
        <v>2</v>
      </c>
      <c r="C209" s="25">
        <v>561</v>
      </c>
      <c r="D209" s="26" t="s">
        <v>284</v>
      </c>
      <c r="E209" s="27">
        <v>221</v>
      </c>
      <c r="F209" s="28">
        <v>351320.55</v>
      </c>
      <c r="G209" s="29">
        <v>864</v>
      </c>
      <c r="H209" s="30">
        <v>673658.28</v>
      </c>
      <c r="I209" s="31">
        <f>SUM(F209/E209)</f>
        <v>1589.6857466063348</v>
      </c>
      <c r="J209" s="28">
        <f>SUM(H209/G209)</f>
        <v>779.6970833333334</v>
      </c>
      <c r="K209" s="29">
        <v>13</v>
      </c>
      <c r="L209" s="28">
        <v>126637.58</v>
      </c>
      <c r="M209" s="29">
        <v>22</v>
      </c>
      <c r="N209" s="28">
        <v>146764.22</v>
      </c>
      <c r="O209" s="31">
        <f t="shared" si="6"/>
        <v>9741.352307692308</v>
      </c>
      <c r="P209" s="28">
        <f t="shared" si="7"/>
        <v>6671.100909090909</v>
      </c>
      <c r="Q209" s="32" t="s">
        <v>284</v>
      </c>
    </row>
    <row r="210" spans="1:17" s="32" customFormat="1" ht="12.75">
      <c r="A210" s="23" t="s">
        <v>21</v>
      </c>
      <c r="B210" s="24">
        <v>6</v>
      </c>
      <c r="C210" s="25">
        <v>562</v>
      </c>
      <c r="D210" s="26" t="s">
        <v>285</v>
      </c>
      <c r="E210" s="27">
        <v>1378</v>
      </c>
      <c r="F210" s="28">
        <v>1866526.89</v>
      </c>
      <c r="G210" s="29">
        <v>5896</v>
      </c>
      <c r="H210" s="30">
        <v>3908230.44</v>
      </c>
      <c r="I210" s="31">
        <f>SUM(F210/E210)</f>
        <v>1354.5187880986937</v>
      </c>
      <c r="J210" s="28">
        <f>SUM(H210/G210)</f>
        <v>662.8613364993215</v>
      </c>
      <c r="K210" s="29">
        <v>49</v>
      </c>
      <c r="L210" s="28">
        <v>383096.07</v>
      </c>
      <c r="M210" s="29">
        <v>33</v>
      </c>
      <c r="N210" s="28">
        <v>67155.08</v>
      </c>
      <c r="O210" s="31">
        <f t="shared" si="6"/>
        <v>7818.287142857143</v>
      </c>
      <c r="P210" s="28">
        <f t="shared" si="7"/>
        <v>2035.0024242424242</v>
      </c>
      <c r="Q210" s="32" t="s">
        <v>285</v>
      </c>
    </row>
    <row r="211" spans="1:17" s="32" customFormat="1" ht="12.75">
      <c r="A211" s="23" t="s">
        <v>24</v>
      </c>
      <c r="B211" s="24">
        <v>17</v>
      </c>
      <c r="C211" s="25">
        <v>563</v>
      </c>
      <c r="D211" s="26" t="s">
        <v>286</v>
      </c>
      <c r="E211" s="27">
        <v>1079</v>
      </c>
      <c r="F211" s="28">
        <v>997359.17</v>
      </c>
      <c r="G211" s="29">
        <v>4538</v>
      </c>
      <c r="H211" s="30">
        <v>2784078.13</v>
      </c>
      <c r="I211" s="31">
        <f>SUM(F211/E211)</f>
        <v>924.3365801668211</v>
      </c>
      <c r="J211" s="28">
        <f>SUM(H211/G211)</f>
        <v>613.5033340678713</v>
      </c>
      <c r="K211" s="29">
        <v>23</v>
      </c>
      <c r="L211" s="28">
        <v>132368.91</v>
      </c>
      <c r="M211" s="29">
        <v>25</v>
      </c>
      <c r="N211" s="28">
        <v>106065.64</v>
      </c>
      <c r="O211" s="31">
        <f t="shared" si="6"/>
        <v>5755.17</v>
      </c>
      <c r="P211" s="28">
        <f t="shared" si="7"/>
        <v>4242.6256</v>
      </c>
      <c r="Q211" s="32" t="s">
        <v>286</v>
      </c>
    </row>
    <row r="212" spans="1:17" s="32" customFormat="1" ht="12.75">
      <c r="A212" s="23" t="s">
        <v>24</v>
      </c>
      <c r="B212" s="24">
        <v>17</v>
      </c>
      <c r="C212" s="25">
        <v>564</v>
      </c>
      <c r="D212" s="26" t="s">
        <v>287</v>
      </c>
      <c r="E212" s="27">
        <v>18766</v>
      </c>
      <c r="F212" s="28">
        <v>20304247.9</v>
      </c>
      <c r="G212" s="29">
        <v>86231</v>
      </c>
      <c r="H212" s="30">
        <v>49640365.84</v>
      </c>
      <c r="I212" s="31">
        <f>SUM(F212/E212)</f>
        <v>1081.9699403175955</v>
      </c>
      <c r="J212" s="28">
        <f>SUM(H212/G212)</f>
        <v>575.6672871705072</v>
      </c>
      <c r="K212" s="29">
        <v>788</v>
      </c>
      <c r="L212" s="28">
        <v>4365093.79</v>
      </c>
      <c r="M212" s="29">
        <v>673</v>
      </c>
      <c r="N212" s="28">
        <v>3543308.06</v>
      </c>
      <c r="O212" s="31">
        <f t="shared" si="6"/>
        <v>5539.459124365482</v>
      </c>
      <c r="P212" s="28">
        <f t="shared" si="7"/>
        <v>5264.945111441308</v>
      </c>
      <c r="Q212" s="32" t="s">
        <v>288</v>
      </c>
    </row>
    <row r="213" spans="1:17" s="32" customFormat="1" ht="12.75">
      <c r="A213" s="23" t="s">
        <v>24</v>
      </c>
      <c r="B213" s="24">
        <v>17</v>
      </c>
      <c r="C213" s="25">
        <v>567</v>
      </c>
      <c r="D213" s="26" t="s">
        <v>289</v>
      </c>
      <c r="E213" s="27">
        <v>1337</v>
      </c>
      <c r="F213" s="28">
        <v>1330018.38</v>
      </c>
      <c r="G213" s="29">
        <v>4721</v>
      </c>
      <c r="H213" s="30">
        <v>3009181.63</v>
      </c>
      <c r="I213" s="31">
        <f>SUM(F213/E213)</f>
        <v>994.7781451009722</v>
      </c>
      <c r="J213" s="28">
        <f>SUM(H213/G213)</f>
        <v>637.403437830968</v>
      </c>
      <c r="K213" s="29">
        <v>43</v>
      </c>
      <c r="L213" s="28">
        <v>169181.43</v>
      </c>
      <c r="M213" s="29">
        <v>38</v>
      </c>
      <c r="N213" s="28">
        <v>329863.27</v>
      </c>
      <c r="O213" s="31">
        <f t="shared" si="6"/>
        <v>3934.451860465116</v>
      </c>
      <c r="P213" s="28">
        <f t="shared" si="7"/>
        <v>8680.612368421052</v>
      </c>
      <c r="Q213" s="32" t="s">
        <v>289</v>
      </c>
    </row>
    <row r="214" spans="1:17" s="32" customFormat="1" ht="12.75">
      <c r="A214" s="23" t="s">
        <v>35</v>
      </c>
      <c r="B214" s="24">
        <v>12</v>
      </c>
      <c r="C214" s="25">
        <v>309</v>
      </c>
      <c r="D214" s="26" t="s">
        <v>290</v>
      </c>
      <c r="E214" s="27">
        <v>995</v>
      </c>
      <c r="F214" s="28">
        <v>911099.66</v>
      </c>
      <c r="G214" s="29">
        <v>4769</v>
      </c>
      <c r="H214" s="30">
        <v>2624182.11</v>
      </c>
      <c r="I214" s="31">
        <f>SUM(F214/E214)</f>
        <v>915.6780502512563</v>
      </c>
      <c r="J214" s="28">
        <f>SUM(H214/G214)</f>
        <v>550.2583581463618</v>
      </c>
      <c r="K214" s="29">
        <v>35</v>
      </c>
      <c r="L214" s="28">
        <v>137685.59</v>
      </c>
      <c r="M214" s="29">
        <v>31</v>
      </c>
      <c r="N214" s="28">
        <v>151253.57</v>
      </c>
      <c r="O214" s="31">
        <f t="shared" si="6"/>
        <v>3933.874</v>
      </c>
      <c r="P214" s="28">
        <f t="shared" si="7"/>
        <v>4879.147419354839</v>
      </c>
      <c r="Q214" s="32" t="s">
        <v>290</v>
      </c>
    </row>
    <row r="215" spans="1:17" s="32" customFormat="1" ht="12.75">
      <c r="A215" s="23" t="s">
        <v>27</v>
      </c>
      <c r="B215" s="24">
        <v>7</v>
      </c>
      <c r="C215" s="25">
        <v>576</v>
      </c>
      <c r="D215" s="26" t="s">
        <v>291</v>
      </c>
      <c r="E215" s="27">
        <v>532</v>
      </c>
      <c r="F215" s="28">
        <v>817348.21</v>
      </c>
      <c r="G215" s="29">
        <v>2174</v>
      </c>
      <c r="H215" s="30">
        <v>1361844.65</v>
      </c>
      <c r="I215" s="31">
        <f>SUM(F215/E215)</f>
        <v>1536.3688157894735</v>
      </c>
      <c r="J215" s="28">
        <f>SUM(H215/G215)</f>
        <v>626.4234820607176</v>
      </c>
      <c r="K215" s="29">
        <v>23</v>
      </c>
      <c r="L215" s="28">
        <v>97170.32</v>
      </c>
      <c r="M215" s="29">
        <v>29</v>
      </c>
      <c r="N215" s="28">
        <v>47283.76</v>
      </c>
      <c r="O215" s="31">
        <f t="shared" si="6"/>
        <v>4224.796521739131</v>
      </c>
      <c r="P215" s="28">
        <f t="shared" si="7"/>
        <v>1630.4744827586208</v>
      </c>
      <c r="Q215" s="32" t="s">
        <v>291</v>
      </c>
    </row>
    <row r="216" spans="1:17" s="32" customFormat="1" ht="12.75">
      <c r="A216" s="23" t="s">
        <v>21</v>
      </c>
      <c r="B216" s="24">
        <v>2</v>
      </c>
      <c r="C216" s="25">
        <v>577</v>
      </c>
      <c r="D216" s="26" t="s">
        <v>292</v>
      </c>
      <c r="E216" s="27">
        <v>1322</v>
      </c>
      <c r="F216" s="28">
        <v>1916316.57</v>
      </c>
      <c r="G216" s="29">
        <v>6427</v>
      </c>
      <c r="H216" s="30">
        <v>4764077.77</v>
      </c>
      <c r="I216" s="31">
        <f>SUM(F216/E216)</f>
        <v>1449.558676248109</v>
      </c>
      <c r="J216" s="28">
        <f>SUM(H216/G216)</f>
        <v>741.2599611016026</v>
      </c>
      <c r="K216" s="29">
        <v>51</v>
      </c>
      <c r="L216" s="28">
        <v>153228.46</v>
      </c>
      <c r="M216" s="29">
        <v>52</v>
      </c>
      <c r="N216" s="28">
        <v>155953.92</v>
      </c>
      <c r="O216" s="31">
        <f t="shared" si="6"/>
        <v>3004.4796078431373</v>
      </c>
      <c r="P216" s="28">
        <f t="shared" si="7"/>
        <v>2999.113846153846</v>
      </c>
      <c r="Q216" s="32" t="s">
        <v>293</v>
      </c>
    </row>
    <row r="217" spans="1:17" s="32" customFormat="1" ht="12.75">
      <c r="A217" s="23" t="s">
        <v>24</v>
      </c>
      <c r="B217" s="24">
        <v>18</v>
      </c>
      <c r="C217" s="25">
        <v>578</v>
      </c>
      <c r="D217" s="26" t="s">
        <v>294</v>
      </c>
      <c r="E217" s="27">
        <v>520</v>
      </c>
      <c r="F217" s="28">
        <v>807298.47</v>
      </c>
      <c r="G217" s="29">
        <v>2438</v>
      </c>
      <c r="H217" s="30">
        <v>1400372.64</v>
      </c>
      <c r="I217" s="31">
        <f>SUM(F217/E217)</f>
        <v>1552.4970576923076</v>
      </c>
      <c r="J217" s="28">
        <f>SUM(H217/G217)</f>
        <v>574.3940278917145</v>
      </c>
      <c r="K217" s="29">
        <v>7</v>
      </c>
      <c r="L217" s="28">
        <v>9114.66</v>
      </c>
      <c r="M217" s="29">
        <v>8</v>
      </c>
      <c r="N217" s="28">
        <v>49812.96</v>
      </c>
      <c r="O217" s="31">
        <f t="shared" si="6"/>
        <v>1302.0942857142857</v>
      </c>
      <c r="P217" s="28">
        <f t="shared" si="7"/>
        <v>6226.62</v>
      </c>
      <c r="Q217" s="32" t="s">
        <v>294</v>
      </c>
    </row>
    <row r="218" spans="1:17" s="32" customFormat="1" ht="12.75">
      <c r="A218" s="23" t="s">
        <v>35</v>
      </c>
      <c r="B218" s="24">
        <v>9</v>
      </c>
      <c r="C218" s="25">
        <v>580</v>
      </c>
      <c r="D218" s="26" t="s">
        <v>295</v>
      </c>
      <c r="E218" s="27">
        <v>968</v>
      </c>
      <c r="F218" s="28">
        <v>1112628.14</v>
      </c>
      <c r="G218" s="29">
        <v>3734</v>
      </c>
      <c r="H218" s="30">
        <v>2106215.77</v>
      </c>
      <c r="I218" s="31">
        <f>SUM(F218/E218)</f>
        <v>1149.40923553719</v>
      </c>
      <c r="J218" s="28">
        <f>SUM(H218/G218)</f>
        <v>564.0642126405999</v>
      </c>
      <c r="K218" s="29">
        <v>17</v>
      </c>
      <c r="L218" s="28">
        <v>57124.31</v>
      </c>
      <c r="M218" s="29">
        <v>36</v>
      </c>
      <c r="N218" s="28">
        <v>168344.74</v>
      </c>
      <c r="O218" s="31">
        <f t="shared" si="6"/>
        <v>3360.2535294117647</v>
      </c>
      <c r="P218" s="28">
        <f t="shared" si="7"/>
        <v>4676.2427777777775</v>
      </c>
      <c r="Q218" s="32" t="s">
        <v>295</v>
      </c>
    </row>
    <row r="219" spans="1:17" s="32" customFormat="1" ht="12.75">
      <c r="A219" s="23" t="s">
        <v>21</v>
      </c>
      <c r="B219" s="24">
        <v>6</v>
      </c>
      <c r="C219" s="25">
        <v>581</v>
      </c>
      <c r="D219" s="26" t="s">
        <v>296</v>
      </c>
      <c r="E219" s="27">
        <v>912</v>
      </c>
      <c r="F219" s="28">
        <v>1167289.85</v>
      </c>
      <c r="G219" s="29">
        <v>4532</v>
      </c>
      <c r="H219" s="30">
        <v>2669725.74</v>
      </c>
      <c r="I219" s="31">
        <f>SUM(F219/E219)</f>
        <v>1279.923081140351</v>
      </c>
      <c r="J219" s="28">
        <f>SUM(H219/G219)</f>
        <v>589.0833495145631</v>
      </c>
      <c r="K219" s="29">
        <v>43</v>
      </c>
      <c r="L219" s="28">
        <v>840536.89</v>
      </c>
      <c r="M219" s="29">
        <v>47</v>
      </c>
      <c r="N219" s="28">
        <v>272975.74</v>
      </c>
      <c r="O219" s="31">
        <f t="shared" si="6"/>
        <v>19547.36953488372</v>
      </c>
      <c r="P219" s="28">
        <f t="shared" si="7"/>
        <v>5807.994468085106</v>
      </c>
      <c r="Q219" s="32" t="s">
        <v>296</v>
      </c>
    </row>
    <row r="220" spans="1:17" s="32" customFormat="1" ht="12.75">
      <c r="A220" s="23" t="s">
        <v>21</v>
      </c>
      <c r="B220" s="24">
        <v>15</v>
      </c>
      <c r="C220" s="25">
        <v>599</v>
      </c>
      <c r="D220" s="26" t="s">
        <v>297</v>
      </c>
      <c r="E220" s="27">
        <v>1547</v>
      </c>
      <c r="F220" s="28">
        <v>1877903.99</v>
      </c>
      <c r="G220" s="29">
        <v>6150</v>
      </c>
      <c r="H220" s="30">
        <v>3965918.29</v>
      </c>
      <c r="I220" s="31">
        <f>SUM(F220/E220)</f>
        <v>1213.9004460245637</v>
      </c>
      <c r="J220" s="28">
        <f>SUM(H220/G220)</f>
        <v>644.864762601626</v>
      </c>
      <c r="K220" s="29">
        <v>60</v>
      </c>
      <c r="L220" s="28">
        <v>210152.79</v>
      </c>
      <c r="M220" s="29">
        <v>76</v>
      </c>
      <c r="N220" s="28">
        <v>258994.79</v>
      </c>
      <c r="O220" s="31">
        <f t="shared" si="6"/>
        <v>3502.5465</v>
      </c>
      <c r="P220" s="28">
        <f t="shared" si="7"/>
        <v>3407.826184210526</v>
      </c>
      <c r="Q220" s="32" t="s">
        <v>298</v>
      </c>
    </row>
    <row r="221" spans="1:17" s="32" customFormat="1" ht="12.75">
      <c r="A221" s="23" t="s">
        <v>24</v>
      </c>
      <c r="B221" s="24">
        <v>19</v>
      </c>
      <c r="C221" s="25">
        <v>583</v>
      </c>
      <c r="D221" s="26" t="s">
        <v>299</v>
      </c>
      <c r="E221" s="27">
        <v>156</v>
      </c>
      <c r="F221" s="28">
        <v>112368.56</v>
      </c>
      <c r="G221" s="29">
        <v>673</v>
      </c>
      <c r="H221" s="30">
        <v>390677.41</v>
      </c>
      <c r="I221" s="31">
        <f>SUM(F221/E221)</f>
        <v>720.3112820512821</v>
      </c>
      <c r="J221" s="28">
        <f>SUM(H221/G221)</f>
        <v>580.5013521545319</v>
      </c>
      <c r="K221" s="29">
        <v>13</v>
      </c>
      <c r="L221" s="28">
        <v>19354.71</v>
      </c>
      <c r="M221" s="29">
        <v>8</v>
      </c>
      <c r="N221" s="28">
        <v>18471.49</v>
      </c>
      <c r="O221" s="31">
        <f t="shared" si="6"/>
        <v>1488.823846153846</v>
      </c>
      <c r="P221" s="28">
        <f t="shared" si="7"/>
        <v>2308.93625</v>
      </c>
      <c r="Q221" s="32" t="s">
        <v>299</v>
      </c>
    </row>
    <row r="222" spans="1:17" s="32" customFormat="1" ht="12.75">
      <c r="A222" s="23" t="s">
        <v>24</v>
      </c>
      <c r="B222" s="24">
        <v>19</v>
      </c>
      <c r="C222" s="25">
        <v>854</v>
      </c>
      <c r="D222" s="26" t="s">
        <v>300</v>
      </c>
      <c r="E222" s="27">
        <v>649</v>
      </c>
      <c r="F222" s="28">
        <v>528919.62</v>
      </c>
      <c r="G222" s="29">
        <v>2609</v>
      </c>
      <c r="H222" s="30">
        <v>1595023.17</v>
      </c>
      <c r="I222" s="31">
        <f>SUM(F222/E222)</f>
        <v>814.9763020030816</v>
      </c>
      <c r="J222" s="28">
        <f>SUM(H222/G222)</f>
        <v>611.3542238405519</v>
      </c>
      <c r="K222" s="29">
        <v>24</v>
      </c>
      <c r="L222" s="28">
        <v>46589.19</v>
      </c>
      <c r="M222" s="29">
        <v>39</v>
      </c>
      <c r="N222" s="28">
        <v>299489.58</v>
      </c>
      <c r="O222" s="31">
        <f t="shared" si="6"/>
        <v>1941.2162500000002</v>
      </c>
      <c r="P222" s="28">
        <f t="shared" si="7"/>
        <v>7679.22</v>
      </c>
      <c r="Q222" s="32" t="s">
        <v>300</v>
      </c>
    </row>
    <row r="223" spans="1:17" s="32" customFormat="1" ht="12.75">
      <c r="A223" s="23" t="s">
        <v>21</v>
      </c>
      <c r="B223" s="24">
        <v>16</v>
      </c>
      <c r="C223" s="25">
        <v>584</v>
      </c>
      <c r="D223" s="26" t="s">
        <v>301</v>
      </c>
      <c r="E223" s="27">
        <v>424</v>
      </c>
      <c r="F223" s="28">
        <v>657981.64</v>
      </c>
      <c r="G223" s="29">
        <v>1590</v>
      </c>
      <c r="H223" s="30">
        <v>1008686.1</v>
      </c>
      <c r="I223" s="31">
        <f>SUM(F223/E223)</f>
        <v>1551.8434905660379</v>
      </c>
      <c r="J223" s="28">
        <f>SUM(H223/G223)</f>
        <v>634.3937735849056</v>
      </c>
      <c r="K223" s="29">
        <v>14</v>
      </c>
      <c r="L223" s="28">
        <v>116192.75</v>
      </c>
      <c r="M223" s="29">
        <v>19</v>
      </c>
      <c r="N223" s="28">
        <v>255838.69</v>
      </c>
      <c r="O223" s="31">
        <f t="shared" si="6"/>
        <v>8299.482142857143</v>
      </c>
      <c r="P223" s="28">
        <f t="shared" si="7"/>
        <v>13465.194210526315</v>
      </c>
      <c r="Q223" s="32" t="s">
        <v>301</v>
      </c>
    </row>
    <row r="224" spans="1:17" s="32" customFormat="1" ht="12.75">
      <c r="A224" s="23" t="s">
        <v>35</v>
      </c>
      <c r="B224" s="24">
        <v>10</v>
      </c>
      <c r="C224" s="25">
        <v>588</v>
      </c>
      <c r="D224" s="26" t="s">
        <v>302</v>
      </c>
      <c r="E224" s="27">
        <v>347</v>
      </c>
      <c r="F224" s="28">
        <v>590119.73</v>
      </c>
      <c r="G224" s="29">
        <v>1187</v>
      </c>
      <c r="H224" s="30">
        <v>723594.7</v>
      </c>
      <c r="I224" s="31">
        <f>SUM(F224/E224)</f>
        <v>1700.633227665706</v>
      </c>
      <c r="J224" s="28">
        <f>SUM(H224/G224)</f>
        <v>609.5995787700084</v>
      </c>
      <c r="K224" s="29">
        <v>8</v>
      </c>
      <c r="L224" s="28">
        <v>8631.93</v>
      </c>
      <c r="M224" s="29">
        <v>13</v>
      </c>
      <c r="N224" s="28">
        <v>49604.03</v>
      </c>
      <c r="O224" s="31">
        <f t="shared" si="6"/>
        <v>1078.99125</v>
      </c>
      <c r="P224" s="28">
        <f t="shared" si="7"/>
        <v>3815.694615384615</v>
      </c>
      <c r="Q224" s="32" t="s">
        <v>302</v>
      </c>
    </row>
    <row r="225" spans="1:17" s="32" customFormat="1" ht="12.75">
      <c r="A225" s="23" t="s">
        <v>35</v>
      </c>
      <c r="B225" s="24">
        <v>13</v>
      </c>
      <c r="C225" s="25">
        <v>592</v>
      </c>
      <c r="D225" s="26" t="s">
        <v>303</v>
      </c>
      <c r="E225" s="27">
        <v>551</v>
      </c>
      <c r="F225" s="28">
        <v>703552.29</v>
      </c>
      <c r="G225" s="29">
        <v>2274</v>
      </c>
      <c r="H225" s="30">
        <v>1652762.32</v>
      </c>
      <c r="I225" s="31">
        <f>SUM(F225/E225)</f>
        <v>1276.8644101633395</v>
      </c>
      <c r="J225" s="28">
        <f>SUM(H225/G225)</f>
        <v>726.8084080914688</v>
      </c>
      <c r="K225" s="29">
        <v>11</v>
      </c>
      <c r="L225" s="28">
        <v>82201.65</v>
      </c>
      <c r="M225" s="29">
        <v>14</v>
      </c>
      <c r="N225" s="28">
        <v>28694.53</v>
      </c>
      <c r="O225" s="31">
        <f t="shared" si="6"/>
        <v>7472.877272727273</v>
      </c>
      <c r="P225" s="28">
        <f t="shared" si="7"/>
        <v>2049.6092857142858</v>
      </c>
      <c r="Q225" s="32" t="s">
        <v>303</v>
      </c>
    </row>
    <row r="226" spans="1:17" s="32" customFormat="1" ht="12.75">
      <c r="A226" s="23" t="s">
        <v>35</v>
      </c>
      <c r="B226" s="24">
        <v>10</v>
      </c>
      <c r="C226" s="25">
        <v>593</v>
      </c>
      <c r="D226" s="26" t="s">
        <v>304</v>
      </c>
      <c r="E226" s="27">
        <v>2925</v>
      </c>
      <c r="F226" s="28">
        <v>3148489.41</v>
      </c>
      <c r="G226" s="29">
        <v>12706</v>
      </c>
      <c r="H226" s="30">
        <v>6554118.08</v>
      </c>
      <c r="I226" s="31">
        <f>SUM(F226/E226)</f>
        <v>1076.406635897436</v>
      </c>
      <c r="J226" s="28">
        <f>SUM(H226/G226)</f>
        <v>515.828591216748</v>
      </c>
      <c r="K226" s="29">
        <v>98</v>
      </c>
      <c r="L226" s="28">
        <v>470251.51</v>
      </c>
      <c r="M226" s="29">
        <v>88</v>
      </c>
      <c r="N226" s="28">
        <v>371344.49</v>
      </c>
      <c r="O226" s="31">
        <f t="shared" si="6"/>
        <v>4798.484795918367</v>
      </c>
      <c r="P226" s="28">
        <f t="shared" si="7"/>
        <v>4219.82375</v>
      </c>
      <c r="Q226" s="32" t="s">
        <v>304</v>
      </c>
    </row>
    <row r="227" spans="1:17" s="32" customFormat="1" ht="12.75">
      <c r="A227" s="23" t="s">
        <v>35</v>
      </c>
      <c r="B227" s="24">
        <v>11</v>
      </c>
      <c r="C227" s="25">
        <v>595</v>
      </c>
      <c r="D227" s="26" t="s">
        <v>305</v>
      </c>
      <c r="E227" s="27">
        <v>763</v>
      </c>
      <c r="F227" s="28">
        <v>950773.77</v>
      </c>
      <c r="G227" s="29">
        <v>3037</v>
      </c>
      <c r="H227" s="30">
        <v>1797179.23</v>
      </c>
      <c r="I227" s="31">
        <f>SUM(F227/E227)</f>
        <v>1246.0993053735256</v>
      </c>
      <c r="J227" s="28">
        <f>SUM(H227/G227)</f>
        <v>591.7613533091867</v>
      </c>
      <c r="K227" s="29">
        <v>12</v>
      </c>
      <c r="L227" s="28">
        <v>40174.96</v>
      </c>
      <c r="M227" s="29">
        <v>24</v>
      </c>
      <c r="N227" s="28">
        <v>70875.92</v>
      </c>
      <c r="O227" s="31">
        <f t="shared" si="6"/>
        <v>3347.9133333333334</v>
      </c>
      <c r="P227" s="28">
        <f t="shared" si="7"/>
        <v>2953.1633333333334</v>
      </c>
      <c r="Q227" s="32" t="s">
        <v>305</v>
      </c>
    </row>
    <row r="228" spans="1:17" s="32" customFormat="1" ht="12.75">
      <c r="A228" s="23" t="s">
        <v>21</v>
      </c>
      <c r="B228" s="24">
        <v>15</v>
      </c>
      <c r="C228" s="25">
        <v>598</v>
      </c>
      <c r="D228" s="26" t="s">
        <v>306</v>
      </c>
      <c r="E228" s="27">
        <v>2845</v>
      </c>
      <c r="F228" s="28">
        <v>2967086.84</v>
      </c>
      <c r="G228" s="29">
        <v>12054</v>
      </c>
      <c r="H228" s="30">
        <v>6445229.4</v>
      </c>
      <c r="I228" s="31">
        <f>SUM(F228/E228)</f>
        <v>1042.9127732864674</v>
      </c>
      <c r="J228" s="28">
        <f>SUM(H228/G228)</f>
        <v>534.6963165754107</v>
      </c>
      <c r="K228" s="29">
        <v>146</v>
      </c>
      <c r="L228" s="28">
        <v>617129.76</v>
      </c>
      <c r="M228" s="29">
        <v>133</v>
      </c>
      <c r="N228" s="28">
        <v>948378.06</v>
      </c>
      <c r="O228" s="31">
        <f t="shared" si="6"/>
        <v>4226.916164383561</v>
      </c>
      <c r="P228" s="28">
        <f t="shared" si="7"/>
        <v>7130.662105263158</v>
      </c>
      <c r="Q228" s="32" t="s">
        <v>307</v>
      </c>
    </row>
    <row r="229" spans="1:17" s="32" customFormat="1" ht="12.75">
      <c r="A229" s="23" t="s">
        <v>35</v>
      </c>
      <c r="B229" s="24">
        <v>13</v>
      </c>
      <c r="C229" s="25">
        <v>601</v>
      </c>
      <c r="D229" s="26" t="s">
        <v>308</v>
      </c>
      <c r="E229" s="27">
        <v>705</v>
      </c>
      <c r="F229" s="28">
        <v>795130.08</v>
      </c>
      <c r="G229" s="29">
        <v>2735</v>
      </c>
      <c r="H229" s="30">
        <v>1560513.22</v>
      </c>
      <c r="I229" s="31">
        <f>SUM(F229/E229)</f>
        <v>1127.8440851063829</v>
      </c>
      <c r="J229" s="28">
        <f>SUM(H229/G229)</f>
        <v>570.5715612431444</v>
      </c>
      <c r="K229" s="29">
        <v>21</v>
      </c>
      <c r="L229" s="28">
        <v>79116.16</v>
      </c>
      <c r="M229" s="29">
        <v>29</v>
      </c>
      <c r="N229" s="28">
        <v>126192.38</v>
      </c>
      <c r="O229" s="31">
        <f t="shared" si="6"/>
        <v>3767.436190476191</v>
      </c>
      <c r="P229" s="28">
        <f t="shared" si="7"/>
        <v>4351.461379310345</v>
      </c>
      <c r="Q229" s="32" t="s">
        <v>308</v>
      </c>
    </row>
    <row r="230" spans="1:17" s="32" customFormat="1" ht="12.75">
      <c r="A230" s="23" t="s">
        <v>21</v>
      </c>
      <c r="B230" s="24">
        <v>6</v>
      </c>
      <c r="C230" s="25">
        <v>604</v>
      </c>
      <c r="D230" s="26" t="s">
        <v>309</v>
      </c>
      <c r="E230" s="27">
        <v>2194</v>
      </c>
      <c r="F230" s="28">
        <v>4113557.14</v>
      </c>
      <c r="G230" s="29">
        <v>9573</v>
      </c>
      <c r="H230" s="30">
        <v>6636618.17</v>
      </c>
      <c r="I230" s="31">
        <f>SUM(F230/E230)</f>
        <v>1874.912096627165</v>
      </c>
      <c r="J230" s="28">
        <f>SUM(H230/G230)</f>
        <v>693.2641982659563</v>
      </c>
      <c r="K230" s="29">
        <v>86</v>
      </c>
      <c r="L230" s="28">
        <v>899961.55</v>
      </c>
      <c r="M230" s="29">
        <v>86</v>
      </c>
      <c r="N230" s="28">
        <v>327854.22</v>
      </c>
      <c r="O230" s="31">
        <f t="shared" si="6"/>
        <v>10464.669186046513</v>
      </c>
      <c r="P230" s="28">
        <f t="shared" si="7"/>
        <v>3812.258372093023</v>
      </c>
      <c r="Q230" s="32" t="s">
        <v>310</v>
      </c>
    </row>
    <row r="231" spans="1:17" s="32" customFormat="1" ht="12.75">
      <c r="A231" s="23" t="s">
        <v>35</v>
      </c>
      <c r="B231" s="24">
        <v>12</v>
      </c>
      <c r="C231" s="25">
        <v>607</v>
      </c>
      <c r="D231" s="26" t="s">
        <v>311</v>
      </c>
      <c r="E231" s="27">
        <v>742</v>
      </c>
      <c r="F231" s="28">
        <v>872704.19</v>
      </c>
      <c r="G231" s="29">
        <v>2821</v>
      </c>
      <c r="H231" s="30">
        <v>1761576.93</v>
      </c>
      <c r="I231" s="31">
        <f>SUM(F231/E231)</f>
        <v>1176.1511994609164</v>
      </c>
      <c r="J231" s="28">
        <f>SUM(H231/G231)</f>
        <v>624.4512336051046</v>
      </c>
      <c r="K231" s="29">
        <v>17</v>
      </c>
      <c r="L231" s="28">
        <v>54846.56</v>
      </c>
      <c r="M231" s="29">
        <v>9</v>
      </c>
      <c r="N231" s="28">
        <v>59611.36</v>
      </c>
      <c r="O231" s="31">
        <f t="shared" si="6"/>
        <v>3226.2682352941174</v>
      </c>
      <c r="P231" s="28">
        <f t="shared" si="7"/>
        <v>6623.484444444444</v>
      </c>
      <c r="Q231" s="32" t="s">
        <v>311</v>
      </c>
    </row>
    <row r="232" spans="1:17" s="32" customFormat="1" ht="12.75">
      <c r="A232" s="23" t="s">
        <v>21</v>
      </c>
      <c r="B232" s="24">
        <v>4</v>
      </c>
      <c r="C232" s="25">
        <v>608</v>
      </c>
      <c r="D232" s="26" t="s">
        <v>312</v>
      </c>
      <c r="E232" s="27">
        <v>341</v>
      </c>
      <c r="F232" s="28">
        <v>418308.36</v>
      </c>
      <c r="G232" s="29">
        <v>1510</v>
      </c>
      <c r="H232" s="30">
        <v>1032949.13</v>
      </c>
      <c r="I232" s="31">
        <f>SUM(F232/E232)</f>
        <v>1226.71073313783</v>
      </c>
      <c r="J232" s="28">
        <f>SUM(H232/G232)</f>
        <v>684.0722715231788</v>
      </c>
      <c r="K232" s="29">
        <v>14</v>
      </c>
      <c r="L232" s="28">
        <v>30724.78</v>
      </c>
      <c r="M232" s="29">
        <v>14</v>
      </c>
      <c r="N232" s="28">
        <v>42441.76</v>
      </c>
      <c r="O232" s="31">
        <f t="shared" si="6"/>
        <v>2194.6271428571426</v>
      </c>
      <c r="P232" s="28">
        <f t="shared" si="7"/>
        <v>3031.554285714286</v>
      </c>
      <c r="Q232" s="32" t="s">
        <v>313</v>
      </c>
    </row>
    <row r="233" spans="1:17" s="32" customFormat="1" ht="12.75">
      <c r="A233" s="23" t="s">
        <v>21</v>
      </c>
      <c r="B233" s="24">
        <v>4</v>
      </c>
      <c r="C233" s="25">
        <v>609</v>
      </c>
      <c r="D233" s="26" t="s">
        <v>314</v>
      </c>
      <c r="E233" s="27">
        <v>9646</v>
      </c>
      <c r="F233" s="28">
        <v>12241375.67</v>
      </c>
      <c r="G233" s="29">
        <v>55044</v>
      </c>
      <c r="H233" s="30">
        <v>34355189.28</v>
      </c>
      <c r="I233" s="31">
        <f>SUM(F233/E233)</f>
        <v>1269.0623750777524</v>
      </c>
      <c r="J233" s="28">
        <f>SUM(H233/G233)</f>
        <v>624.1404926967517</v>
      </c>
      <c r="K233" s="29">
        <v>493</v>
      </c>
      <c r="L233" s="28">
        <v>2925352.1</v>
      </c>
      <c r="M233" s="29">
        <v>515</v>
      </c>
      <c r="N233" s="28">
        <v>4261595.36</v>
      </c>
      <c r="O233" s="31">
        <f t="shared" si="6"/>
        <v>5933.777079107505</v>
      </c>
      <c r="P233" s="28">
        <f t="shared" si="7"/>
        <v>8274.942446601943</v>
      </c>
      <c r="Q233" s="32" t="s">
        <v>315</v>
      </c>
    </row>
    <row r="234" spans="1:17" s="32" customFormat="1" ht="12.75">
      <c r="A234" s="23" t="s">
        <v>27</v>
      </c>
      <c r="B234" s="24">
        <v>1</v>
      </c>
      <c r="C234" s="25">
        <v>611</v>
      </c>
      <c r="D234" s="26" t="s">
        <v>316</v>
      </c>
      <c r="E234" s="27">
        <v>682</v>
      </c>
      <c r="F234" s="28">
        <v>1117077.05</v>
      </c>
      <c r="G234" s="29">
        <v>2701</v>
      </c>
      <c r="H234" s="30">
        <v>2339046.28</v>
      </c>
      <c r="I234" s="31">
        <f>SUM(F234/E234)</f>
        <v>1637.94288856305</v>
      </c>
      <c r="J234" s="28">
        <f>SUM(H234/G234)</f>
        <v>865.9926990003702</v>
      </c>
      <c r="K234" s="29">
        <v>32</v>
      </c>
      <c r="L234" s="28">
        <v>122448.2</v>
      </c>
      <c r="M234" s="29">
        <v>31</v>
      </c>
      <c r="N234" s="28">
        <v>116120.77</v>
      </c>
      <c r="O234" s="31">
        <f t="shared" si="6"/>
        <v>3826.50625</v>
      </c>
      <c r="P234" s="28">
        <f t="shared" si="7"/>
        <v>3745.8312903225806</v>
      </c>
      <c r="Q234" s="32" t="s">
        <v>317</v>
      </c>
    </row>
    <row r="235" spans="1:17" s="32" customFormat="1" ht="12.75">
      <c r="A235" s="23" t="s">
        <v>27</v>
      </c>
      <c r="B235" s="24">
        <v>20</v>
      </c>
      <c r="C235" s="25">
        <v>638</v>
      </c>
      <c r="D235" s="26" t="s">
        <v>318</v>
      </c>
      <c r="E235" s="27">
        <v>6833</v>
      </c>
      <c r="F235" s="28">
        <v>8544060.63</v>
      </c>
      <c r="G235" s="29">
        <v>29747</v>
      </c>
      <c r="H235" s="30">
        <v>21060191.72</v>
      </c>
      <c r="I235" s="31">
        <f>SUM(F235/E235)</f>
        <v>1250.4113317722818</v>
      </c>
      <c r="J235" s="28">
        <f>SUM(H235/G235)</f>
        <v>707.9769966719333</v>
      </c>
      <c r="K235" s="29">
        <v>352</v>
      </c>
      <c r="L235" s="28">
        <v>3327316.03</v>
      </c>
      <c r="M235" s="29">
        <v>395</v>
      </c>
      <c r="N235" s="28">
        <v>7959557.22</v>
      </c>
      <c r="O235" s="31">
        <f t="shared" si="6"/>
        <v>9452.602357954545</v>
      </c>
      <c r="P235" s="28">
        <f t="shared" si="7"/>
        <v>20150.777772151898</v>
      </c>
      <c r="Q235" s="32" t="s">
        <v>319</v>
      </c>
    </row>
    <row r="236" spans="1:17" s="32" customFormat="1" ht="12.75">
      <c r="A236" s="23" t="s">
        <v>24</v>
      </c>
      <c r="B236" s="24">
        <v>19</v>
      </c>
      <c r="C236" s="25">
        <v>614</v>
      </c>
      <c r="D236" s="26" t="s">
        <v>320</v>
      </c>
      <c r="E236" s="27">
        <v>691</v>
      </c>
      <c r="F236" s="28">
        <v>791887.82</v>
      </c>
      <c r="G236" s="29">
        <v>2377</v>
      </c>
      <c r="H236" s="30">
        <v>1312152.36</v>
      </c>
      <c r="I236" s="31">
        <f>SUM(F236/E236)</f>
        <v>1146.0026338639652</v>
      </c>
      <c r="J236" s="28">
        <f>SUM(H236/G236)</f>
        <v>552.0203449726547</v>
      </c>
      <c r="K236" s="29">
        <v>20</v>
      </c>
      <c r="L236" s="28">
        <v>43224.81</v>
      </c>
      <c r="M236" s="29">
        <v>15</v>
      </c>
      <c r="N236" s="28">
        <v>53610.62</v>
      </c>
      <c r="O236" s="31">
        <f t="shared" si="6"/>
        <v>2161.2405</v>
      </c>
      <c r="P236" s="28">
        <f t="shared" si="7"/>
        <v>3574.0413333333336</v>
      </c>
      <c r="Q236" s="32" t="s">
        <v>320</v>
      </c>
    </row>
    <row r="237" spans="1:17" s="32" customFormat="1" ht="12.75">
      <c r="A237" s="23" t="s">
        <v>24</v>
      </c>
      <c r="B237" s="24">
        <v>17</v>
      </c>
      <c r="C237" s="25">
        <v>615</v>
      </c>
      <c r="D237" s="26" t="s">
        <v>321</v>
      </c>
      <c r="E237" s="27">
        <v>1107</v>
      </c>
      <c r="F237" s="28">
        <v>917426.12</v>
      </c>
      <c r="G237" s="29">
        <v>5387</v>
      </c>
      <c r="H237" s="30">
        <v>3018403.99</v>
      </c>
      <c r="I237" s="31">
        <f>SUM(F237/E237)</f>
        <v>828.7498825654923</v>
      </c>
      <c r="J237" s="28">
        <f>SUM(H237/G237)</f>
        <v>560.3126025617227</v>
      </c>
      <c r="K237" s="29">
        <v>37</v>
      </c>
      <c r="L237" s="28">
        <v>119168.57</v>
      </c>
      <c r="M237" s="29">
        <v>61</v>
      </c>
      <c r="N237" s="28">
        <v>185027.52</v>
      </c>
      <c r="O237" s="31">
        <f t="shared" si="6"/>
        <v>3220.772162162162</v>
      </c>
      <c r="P237" s="28">
        <f t="shared" si="7"/>
        <v>3033.238032786885</v>
      </c>
      <c r="Q237" s="32" t="s">
        <v>321</v>
      </c>
    </row>
    <row r="238" spans="1:17" s="32" customFormat="1" ht="12.75">
      <c r="A238" s="23" t="s">
        <v>27</v>
      </c>
      <c r="B238" s="24">
        <v>20</v>
      </c>
      <c r="C238" s="25">
        <v>616</v>
      </c>
      <c r="D238" s="26" t="s">
        <v>322</v>
      </c>
      <c r="E238" s="27">
        <v>276</v>
      </c>
      <c r="F238" s="28">
        <v>575271.82</v>
      </c>
      <c r="G238" s="29">
        <v>1182</v>
      </c>
      <c r="H238" s="30">
        <v>1041401.86</v>
      </c>
      <c r="I238" s="31">
        <f>SUM(F238/E238)</f>
        <v>2084.3181884057967</v>
      </c>
      <c r="J238" s="28">
        <f>SUM(H238/G238)</f>
        <v>881.0506429780033</v>
      </c>
      <c r="K238" s="29">
        <v>11</v>
      </c>
      <c r="L238" s="28">
        <v>19176.17</v>
      </c>
      <c r="M238" s="29">
        <v>11</v>
      </c>
      <c r="N238" s="28">
        <v>16227.13</v>
      </c>
      <c r="O238" s="31">
        <f t="shared" si="6"/>
        <v>1743.2881818181816</v>
      </c>
      <c r="P238" s="28">
        <f t="shared" si="7"/>
        <v>1475.1936363636362</v>
      </c>
      <c r="Q238" s="32" t="s">
        <v>322</v>
      </c>
    </row>
    <row r="239" spans="1:17" s="32" customFormat="1" ht="12.75">
      <c r="A239" s="23" t="s">
        <v>35</v>
      </c>
      <c r="B239" s="24">
        <v>10</v>
      </c>
      <c r="C239" s="25">
        <v>618</v>
      </c>
      <c r="D239" s="26" t="s">
        <v>323</v>
      </c>
      <c r="E239" s="27">
        <v>578</v>
      </c>
      <c r="F239" s="28">
        <v>783516.5</v>
      </c>
      <c r="G239" s="29">
        <v>2429</v>
      </c>
      <c r="H239" s="30">
        <v>1442562.31</v>
      </c>
      <c r="I239" s="31">
        <f>SUM(F239/E239)</f>
        <v>1355.5648788927335</v>
      </c>
      <c r="J239" s="28">
        <f>SUM(H239/G239)</f>
        <v>593.8914409221902</v>
      </c>
      <c r="K239" s="29">
        <v>23</v>
      </c>
      <c r="L239" s="28">
        <v>119471.46</v>
      </c>
      <c r="M239" s="29">
        <v>28</v>
      </c>
      <c r="N239" s="28">
        <v>177211.74</v>
      </c>
      <c r="O239" s="31">
        <f t="shared" si="6"/>
        <v>5194.411304347826</v>
      </c>
      <c r="P239" s="28">
        <f t="shared" si="7"/>
        <v>6328.990714285714</v>
      </c>
      <c r="Q239" s="32" t="s">
        <v>323</v>
      </c>
    </row>
    <row r="240" spans="1:17" s="32" customFormat="1" ht="12.75">
      <c r="A240" s="23" t="s">
        <v>21</v>
      </c>
      <c r="B240" s="24">
        <v>6</v>
      </c>
      <c r="C240" s="25">
        <v>619</v>
      </c>
      <c r="D240" s="26" t="s">
        <v>324</v>
      </c>
      <c r="E240" s="27">
        <v>523</v>
      </c>
      <c r="F240" s="28">
        <v>934284.91</v>
      </c>
      <c r="G240" s="29">
        <v>2034</v>
      </c>
      <c r="H240" s="30">
        <v>1355497.81</v>
      </c>
      <c r="I240" s="31">
        <f>SUM(F240/E240)</f>
        <v>1786.395621414914</v>
      </c>
      <c r="J240" s="28">
        <f>SUM(H240/G240)</f>
        <v>666.4197689282203</v>
      </c>
      <c r="K240" s="29">
        <v>16</v>
      </c>
      <c r="L240" s="28">
        <v>115665.57</v>
      </c>
      <c r="M240" s="29">
        <v>24</v>
      </c>
      <c r="N240" s="28">
        <v>69145.63</v>
      </c>
      <c r="O240" s="31">
        <f t="shared" si="6"/>
        <v>7229.098125</v>
      </c>
      <c r="P240" s="28">
        <f t="shared" si="7"/>
        <v>2881.067916666667</v>
      </c>
      <c r="Q240" s="32" t="s">
        <v>324</v>
      </c>
    </row>
    <row r="241" spans="1:17" s="32" customFormat="1" ht="12.75">
      <c r="A241" s="23" t="s">
        <v>24</v>
      </c>
      <c r="B241" s="24">
        <v>18</v>
      </c>
      <c r="C241" s="25">
        <v>620</v>
      </c>
      <c r="D241" s="26" t="s">
        <v>325</v>
      </c>
      <c r="E241" s="27">
        <v>496</v>
      </c>
      <c r="F241" s="28">
        <v>443356.94</v>
      </c>
      <c r="G241" s="29">
        <v>1910</v>
      </c>
      <c r="H241" s="30">
        <v>1150949.11</v>
      </c>
      <c r="I241" s="31">
        <f>SUM(F241/E241)</f>
        <v>893.8647983870968</v>
      </c>
      <c r="J241" s="28">
        <f>SUM(H241/G241)</f>
        <v>602.5911570680629</v>
      </c>
      <c r="K241" s="29">
        <v>10</v>
      </c>
      <c r="L241" s="28">
        <v>16044.42</v>
      </c>
      <c r="M241" s="29">
        <v>12</v>
      </c>
      <c r="N241" s="28">
        <v>25643.54</v>
      </c>
      <c r="O241" s="31">
        <f t="shared" si="6"/>
        <v>1604.442</v>
      </c>
      <c r="P241" s="28">
        <f t="shared" si="7"/>
        <v>2136.9616666666666</v>
      </c>
      <c r="Q241" s="32" t="s">
        <v>325</v>
      </c>
    </row>
    <row r="242" spans="1:17" s="32" customFormat="1" ht="12.75">
      <c r="A242" s="23" t="s">
        <v>35</v>
      </c>
      <c r="B242" s="24">
        <v>10</v>
      </c>
      <c r="C242" s="25">
        <v>623</v>
      </c>
      <c r="D242" s="26" t="s">
        <v>326</v>
      </c>
      <c r="E242" s="27">
        <v>447</v>
      </c>
      <c r="F242" s="28">
        <v>570058.25</v>
      </c>
      <c r="G242" s="29">
        <v>1587</v>
      </c>
      <c r="H242" s="30">
        <v>947279.56</v>
      </c>
      <c r="I242" s="31">
        <f>SUM(F242/E242)</f>
        <v>1275.2980984340045</v>
      </c>
      <c r="J242" s="28">
        <f>SUM(H242/G242)</f>
        <v>596.8995337114052</v>
      </c>
      <c r="K242" s="29">
        <v>21</v>
      </c>
      <c r="L242" s="28">
        <v>39276.6</v>
      </c>
      <c r="M242" s="29">
        <v>15</v>
      </c>
      <c r="N242" s="28">
        <v>79963.99</v>
      </c>
      <c r="O242" s="31">
        <f t="shared" si="6"/>
        <v>1870.3142857142857</v>
      </c>
      <c r="P242" s="28">
        <f t="shared" si="7"/>
        <v>5330.932666666667</v>
      </c>
      <c r="Q242" s="32" t="s">
        <v>326</v>
      </c>
    </row>
    <row r="243" spans="1:17" s="32" customFormat="1" ht="12.75">
      <c r="A243" s="23" t="s">
        <v>35</v>
      </c>
      <c r="B243" s="24">
        <v>8</v>
      </c>
      <c r="C243" s="25">
        <v>624</v>
      </c>
      <c r="D243" s="26" t="s">
        <v>327</v>
      </c>
      <c r="E243" s="27">
        <v>697</v>
      </c>
      <c r="F243" s="28">
        <v>1224774.6</v>
      </c>
      <c r="G243" s="29">
        <v>3174</v>
      </c>
      <c r="H243" s="30">
        <v>2274388.74</v>
      </c>
      <c r="I243" s="31">
        <f>SUM(F243/E243)</f>
        <v>1757.2088952654233</v>
      </c>
      <c r="J243" s="28">
        <f>SUM(H243/G243)</f>
        <v>716.5686011342156</v>
      </c>
      <c r="K243" s="29">
        <v>35</v>
      </c>
      <c r="L243" s="28">
        <v>91481.69</v>
      </c>
      <c r="M243" s="29">
        <v>29</v>
      </c>
      <c r="N243" s="28">
        <v>114254.59</v>
      </c>
      <c r="O243" s="31">
        <f t="shared" si="6"/>
        <v>2613.7625714285714</v>
      </c>
      <c r="P243" s="28">
        <f t="shared" si="7"/>
        <v>3939.813448275862</v>
      </c>
      <c r="Q243" s="32" t="s">
        <v>328</v>
      </c>
    </row>
    <row r="244" spans="1:17" s="32" customFormat="1" ht="12.75">
      <c r="A244" s="23" t="s">
        <v>24</v>
      </c>
      <c r="B244" s="24">
        <v>17</v>
      </c>
      <c r="C244" s="25">
        <v>625</v>
      </c>
      <c r="D244" s="26" t="s">
        <v>329</v>
      </c>
      <c r="E244" s="27">
        <v>426</v>
      </c>
      <c r="F244" s="28">
        <v>422443.42</v>
      </c>
      <c r="G244" s="29">
        <v>2010</v>
      </c>
      <c r="H244" s="30">
        <v>1333896.97</v>
      </c>
      <c r="I244" s="31">
        <f>SUM(F244/E244)</f>
        <v>991.651220657277</v>
      </c>
      <c r="J244" s="28">
        <f>SUM(H244/G244)</f>
        <v>663.6303333333333</v>
      </c>
      <c r="K244" s="29">
        <v>9</v>
      </c>
      <c r="L244" s="28">
        <v>11356.15</v>
      </c>
      <c r="M244" s="29">
        <v>17</v>
      </c>
      <c r="N244" s="28">
        <v>136026.49</v>
      </c>
      <c r="O244" s="31">
        <f t="shared" si="6"/>
        <v>1261.7944444444445</v>
      </c>
      <c r="P244" s="28">
        <f t="shared" si="7"/>
        <v>8001.558235294117</v>
      </c>
      <c r="Q244" s="32" t="s">
        <v>329</v>
      </c>
    </row>
    <row r="245" spans="1:17" s="32" customFormat="1" ht="12.75">
      <c r="A245" s="23" t="s">
        <v>24</v>
      </c>
      <c r="B245" s="24">
        <v>17</v>
      </c>
      <c r="C245" s="25">
        <v>626</v>
      </c>
      <c r="D245" s="26" t="s">
        <v>330</v>
      </c>
      <c r="E245" s="27">
        <v>885</v>
      </c>
      <c r="F245" s="28">
        <v>1088063.07</v>
      </c>
      <c r="G245" s="29">
        <v>3612</v>
      </c>
      <c r="H245" s="30">
        <v>2012808.22</v>
      </c>
      <c r="I245" s="31">
        <f>SUM(F245/E245)</f>
        <v>1229.4497966101696</v>
      </c>
      <c r="J245" s="28">
        <f>SUM(H245/G245)</f>
        <v>557.2558748615726</v>
      </c>
      <c r="K245" s="29">
        <v>23</v>
      </c>
      <c r="L245" s="28">
        <v>87039.46</v>
      </c>
      <c r="M245" s="29">
        <v>24</v>
      </c>
      <c r="N245" s="28">
        <v>712535.74</v>
      </c>
      <c r="O245" s="31">
        <f t="shared" si="6"/>
        <v>3784.3243478260874</v>
      </c>
      <c r="P245" s="28">
        <f t="shared" si="7"/>
        <v>29688.989166666666</v>
      </c>
      <c r="Q245" s="32" t="s">
        <v>330</v>
      </c>
    </row>
    <row r="246" spans="1:17" s="32" customFormat="1" ht="12.75">
      <c r="A246" s="23" t="s">
        <v>24</v>
      </c>
      <c r="B246" s="24">
        <v>17</v>
      </c>
      <c r="C246" s="25">
        <v>630</v>
      </c>
      <c r="D246" s="26" t="s">
        <v>331</v>
      </c>
      <c r="E246" s="27">
        <v>229</v>
      </c>
      <c r="F246" s="28">
        <v>216437.68</v>
      </c>
      <c r="G246" s="29">
        <v>976</v>
      </c>
      <c r="H246" s="30">
        <v>572704.89</v>
      </c>
      <c r="I246" s="31">
        <f>SUM(F246/E246)</f>
        <v>945.1427074235808</v>
      </c>
      <c r="J246" s="28">
        <f>SUM(H246/G246)</f>
        <v>586.7877971311475</v>
      </c>
      <c r="K246" s="29">
        <v>3</v>
      </c>
      <c r="L246" s="28">
        <v>23670.7</v>
      </c>
      <c r="M246" s="29">
        <v>9</v>
      </c>
      <c r="N246" s="28">
        <v>225369.53</v>
      </c>
      <c r="O246" s="31">
        <f t="shared" si="6"/>
        <v>7890.233333333334</v>
      </c>
      <c r="P246" s="28">
        <f t="shared" si="7"/>
        <v>25041.05888888889</v>
      </c>
      <c r="Q246" s="32" t="s">
        <v>331</v>
      </c>
    </row>
    <row r="247" spans="1:17" s="32" customFormat="1" ht="12.75">
      <c r="A247" s="23" t="s">
        <v>21</v>
      </c>
      <c r="B247" s="24">
        <v>2</v>
      </c>
      <c r="C247" s="25">
        <v>631</v>
      </c>
      <c r="D247" s="26" t="s">
        <v>332</v>
      </c>
      <c r="E247" s="27">
        <v>302</v>
      </c>
      <c r="F247" s="28">
        <v>375180.7</v>
      </c>
      <c r="G247" s="29">
        <v>1434</v>
      </c>
      <c r="H247" s="30">
        <v>1131647.18</v>
      </c>
      <c r="I247" s="31">
        <f>SUM(F247/E247)</f>
        <v>1242.3201986754968</v>
      </c>
      <c r="J247" s="28">
        <f>SUM(H247/G247)</f>
        <v>789.154239888424</v>
      </c>
      <c r="K247" s="29">
        <v>11</v>
      </c>
      <c r="L247" s="28">
        <v>71030.24</v>
      </c>
      <c r="M247" s="29">
        <v>9</v>
      </c>
      <c r="N247" s="28">
        <v>20366.82</v>
      </c>
      <c r="O247" s="31">
        <f t="shared" si="6"/>
        <v>6457.294545454546</v>
      </c>
      <c r="P247" s="28">
        <f t="shared" si="7"/>
        <v>2262.98</v>
      </c>
      <c r="Q247" s="32" t="s">
        <v>332</v>
      </c>
    </row>
    <row r="248" spans="1:17" s="32" customFormat="1" ht="12.75">
      <c r="A248" s="23" t="s">
        <v>21</v>
      </c>
      <c r="B248" s="24">
        <v>6</v>
      </c>
      <c r="C248" s="25">
        <v>635</v>
      </c>
      <c r="D248" s="26" t="s">
        <v>333</v>
      </c>
      <c r="E248" s="27">
        <v>1111</v>
      </c>
      <c r="F248" s="28">
        <v>2732322.19</v>
      </c>
      <c r="G248" s="29">
        <v>4124</v>
      </c>
      <c r="H248" s="30">
        <v>2820447.82</v>
      </c>
      <c r="I248" s="31">
        <f>SUM(F248/E248)</f>
        <v>2459.335904590459</v>
      </c>
      <c r="J248" s="28">
        <f>SUM(H248/G248)</f>
        <v>683.910722599418</v>
      </c>
      <c r="K248" s="29">
        <v>56</v>
      </c>
      <c r="L248" s="28">
        <v>462455.31</v>
      </c>
      <c r="M248" s="29">
        <v>58</v>
      </c>
      <c r="N248" s="28">
        <v>198040.24</v>
      </c>
      <c r="O248" s="31">
        <f t="shared" si="6"/>
        <v>8258.130535714286</v>
      </c>
      <c r="P248" s="28">
        <f t="shared" si="7"/>
        <v>3414.486896551724</v>
      </c>
      <c r="Q248" s="32" t="s">
        <v>333</v>
      </c>
    </row>
    <row r="249" spans="1:17" s="32" customFormat="1" ht="12.75">
      <c r="A249" s="23" t="s">
        <v>21</v>
      </c>
      <c r="B249" s="24">
        <v>2</v>
      </c>
      <c r="C249" s="25">
        <v>636</v>
      </c>
      <c r="D249" s="26" t="s">
        <v>334</v>
      </c>
      <c r="E249" s="27">
        <v>1317</v>
      </c>
      <c r="F249" s="28">
        <v>1894625.5</v>
      </c>
      <c r="G249" s="29">
        <v>5048</v>
      </c>
      <c r="H249" s="30">
        <v>3986693.33</v>
      </c>
      <c r="I249" s="31">
        <f>SUM(F249/E249)</f>
        <v>1438.5918754745635</v>
      </c>
      <c r="J249" s="28">
        <f>SUM(H249/G249)</f>
        <v>789.7569988114104</v>
      </c>
      <c r="K249" s="29">
        <v>46</v>
      </c>
      <c r="L249" s="28">
        <v>197481.79</v>
      </c>
      <c r="M249" s="29">
        <v>61</v>
      </c>
      <c r="N249" s="28">
        <v>456240.21</v>
      </c>
      <c r="O249" s="31">
        <f t="shared" si="6"/>
        <v>4293.082391304348</v>
      </c>
      <c r="P249" s="28">
        <f t="shared" si="7"/>
        <v>7479.347704918033</v>
      </c>
      <c r="Q249" s="32" t="s">
        <v>334</v>
      </c>
    </row>
    <row r="250" spans="1:17" s="32" customFormat="1" ht="12.75">
      <c r="A250" s="23" t="s">
        <v>24</v>
      </c>
      <c r="B250" s="24">
        <v>17</v>
      </c>
      <c r="C250" s="25">
        <v>678</v>
      </c>
      <c r="D250" s="26" t="s">
        <v>335</v>
      </c>
      <c r="E250" s="27">
        <v>2614</v>
      </c>
      <c r="F250" s="28">
        <v>2384962.33</v>
      </c>
      <c r="G250" s="29">
        <v>13732</v>
      </c>
      <c r="H250" s="30">
        <v>8308363.98</v>
      </c>
      <c r="I250" s="31">
        <f>SUM(F250/E250)</f>
        <v>912.3803863810252</v>
      </c>
      <c r="J250" s="28">
        <f>SUM(H250/G250)</f>
        <v>605.0367011360327</v>
      </c>
      <c r="K250" s="29">
        <v>79</v>
      </c>
      <c r="L250" s="28">
        <v>342695.43</v>
      </c>
      <c r="M250" s="29">
        <v>80</v>
      </c>
      <c r="N250" s="28">
        <v>424141.27</v>
      </c>
      <c r="O250" s="31">
        <f t="shared" si="6"/>
        <v>4337.916835443038</v>
      </c>
      <c r="P250" s="28">
        <f t="shared" si="7"/>
        <v>5301.765875</v>
      </c>
      <c r="Q250" s="32" t="s">
        <v>336</v>
      </c>
    </row>
    <row r="251" spans="1:17" s="32" customFormat="1" ht="12.75">
      <c r="A251" s="23" t="s">
        <v>27</v>
      </c>
      <c r="B251" s="24">
        <v>1</v>
      </c>
      <c r="C251" s="25">
        <v>710</v>
      </c>
      <c r="D251" s="26" t="s">
        <v>337</v>
      </c>
      <c r="E251" s="27">
        <v>4289</v>
      </c>
      <c r="F251" s="28">
        <v>5367600.25</v>
      </c>
      <c r="G251" s="29">
        <v>18020</v>
      </c>
      <c r="H251" s="30">
        <v>12094969.18</v>
      </c>
      <c r="I251" s="31">
        <f>SUM(F251/E251)</f>
        <v>1251.4805898810912</v>
      </c>
      <c r="J251" s="28">
        <f>SUM(H251/G251)</f>
        <v>671.1969578246393</v>
      </c>
      <c r="K251" s="29">
        <v>230</v>
      </c>
      <c r="L251" s="28">
        <v>1090989.27</v>
      </c>
      <c r="M251" s="29">
        <v>233</v>
      </c>
      <c r="N251" s="28">
        <v>1194619.57</v>
      </c>
      <c r="O251" s="31">
        <f t="shared" si="6"/>
        <v>4743.431608695652</v>
      </c>
      <c r="P251" s="28">
        <f t="shared" si="7"/>
        <v>5127.122618025752</v>
      </c>
      <c r="Q251" s="32" t="s">
        <v>338</v>
      </c>
    </row>
    <row r="252" spans="1:17" s="32" customFormat="1" ht="12.75">
      <c r="A252" s="23" t="s">
        <v>21</v>
      </c>
      <c r="B252" s="24">
        <v>2</v>
      </c>
      <c r="C252" s="25">
        <v>680</v>
      </c>
      <c r="D252" s="26" t="s">
        <v>339</v>
      </c>
      <c r="E252" s="27">
        <v>2916</v>
      </c>
      <c r="F252" s="28">
        <v>4357193.84</v>
      </c>
      <c r="G252" s="29">
        <v>15624</v>
      </c>
      <c r="H252" s="30">
        <v>10692321.48</v>
      </c>
      <c r="I252" s="31">
        <f>SUM(F252/E252)</f>
        <v>1494.2365706447188</v>
      </c>
      <c r="J252" s="28">
        <f>SUM(H252/G252)</f>
        <v>684.3523732718894</v>
      </c>
      <c r="K252" s="29">
        <v>132</v>
      </c>
      <c r="L252" s="28">
        <v>538240.53</v>
      </c>
      <c r="M252" s="29">
        <v>186</v>
      </c>
      <c r="N252" s="28">
        <v>1474782.66</v>
      </c>
      <c r="O252" s="31">
        <f t="shared" si="6"/>
        <v>4077.579772727273</v>
      </c>
      <c r="P252" s="28">
        <f t="shared" si="7"/>
        <v>7928.939032258064</v>
      </c>
      <c r="Q252" s="32" t="s">
        <v>340</v>
      </c>
    </row>
    <row r="253" spans="1:17" s="32" customFormat="1" ht="12.75">
      <c r="A253" s="23" t="s">
        <v>35</v>
      </c>
      <c r="B253" s="24">
        <v>10</v>
      </c>
      <c r="C253" s="25">
        <v>681</v>
      </c>
      <c r="D253" s="26" t="s">
        <v>341</v>
      </c>
      <c r="E253" s="27">
        <v>724</v>
      </c>
      <c r="F253" s="28">
        <v>879166.11</v>
      </c>
      <c r="G253" s="29">
        <v>2485</v>
      </c>
      <c r="H253" s="30">
        <v>1547157.31</v>
      </c>
      <c r="I253" s="31">
        <f>SUM(F253/E253)</f>
        <v>1214.3178314917127</v>
      </c>
      <c r="J253" s="28">
        <f>SUM(H253/G253)</f>
        <v>622.5985150905433</v>
      </c>
      <c r="K253" s="29">
        <v>24</v>
      </c>
      <c r="L253" s="28">
        <v>139509.71</v>
      </c>
      <c r="M253" s="29">
        <v>20</v>
      </c>
      <c r="N253" s="28">
        <v>43495.55</v>
      </c>
      <c r="O253" s="31">
        <f t="shared" si="6"/>
        <v>5812.904583333333</v>
      </c>
      <c r="P253" s="28">
        <f t="shared" si="7"/>
        <v>2174.7775</v>
      </c>
      <c r="Q253" s="32" t="s">
        <v>341</v>
      </c>
    </row>
    <row r="254" spans="1:17" s="32" customFormat="1" ht="12.75">
      <c r="A254" s="23" t="s">
        <v>24</v>
      </c>
      <c r="B254" s="24">
        <v>19</v>
      </c>
      <c r="C254" s="25">
        <v>683</v>
      </c>
      <c r="D254" s="26" t="s">
        <v>342</v>
      </c>
      <c r="E254" s="27">
        <v>613</v>
      </c>
      <c r="F254" s="28">
        <v>795913.73</v>
      </c>
      <c r="G254" s="29">
        <v>2478</v>
      </c>
      <c r="H254" s="30">
        <v>1547293.1</v>
      </c>
      <c r="I254" s="31">
        <f>SUM(F254/E254)</f>
        <v>1298.3910766721044</v>
      </c>
      <c r="J254" s="28">
        <f>SUM(H254/G254)</f>
        <v>624.4120661824052</v>
      </c>
      <c r="K254" s="29">
        <v>15</v>
      </c>
      <c r="L254" s="28">
        <v>98350.28</v>
      </c>
      <c r="M254" s="29">
        <v>16</v>
      </c>
      <c r="N254" s="28">
        <v>88321.07</v>
      </c>
      <c r="O254" s="31">
        <f t="shared" si="6"/>
        <v>6556.685333333333</v>
      </c>
      <c r="P254" s="28">
        <f t="shared" si="7"/>
        <v>5520.066875</v>
      </c>
      <c r="Q254" s="32" t="s">
        <v>342</v>
      </c>
    </row>
    <row r="255" spans="1:17" s="32" customFormat="1" ht="12.75">
      <c r="A255" s="23" t="s">
        <v>21</v>
      </c>
      <c r="B255" s="24">
        <v>4</v>
      </c>
      <c r="C255" s="25">
        <v>684</v>
      </c>
      <c r="D255" s="26" t="s">
        <v>343</v>
      </c>
      <c r="E255" s="27">
        <v>4756</v>
      </c>
      <c r="F255" s="28">
        <v>7021529.23</v>
      </c>
      <c r="G255" s="29">
        <v>27743</v>
      </c>
      <c r="H255" s="30">
        <v>19916527.73</v>
      </c>
      <c r="I255" s="31">
        <f>SUM(F255/E255)</f>
        <v>1476.351814550042</v>
      </c>
      <c r="J255" s="28">
        <f>SUM(H255/G255)</f>
        <v>717.8938013192517</v>
      </c>
      <c r="K255" s="29">
        <v>192</v>
      </c>
      <c r="L255" s="28">
        <v>1282157.83</v>
      </c>
      <c r="M255" s="29">
        <v>229</v>
      </c>
      <c r="N255" s="28">
        <v>1285993.28</v>
      </c>
      <c r="O255" s="31">
        <f t="shared" si="6"/>
        <v>6677.905364583334</v>
      </c>
      <c r="P255" s="28">
        <f t="shared" si="7"/>
        <v>5615.6911790393015</v>
      </c>
      <c r="Q255" s="32" t="s">
        <v>344</v>
      </c>
    </row>
    <row r="256" spans="1:17" s="32" customFormat="1" ht="12.75">
      <c r="A256" s="23" t="s">
        <v>35</v>
      </c>
      <c r="B256" s="24">
        <v>11</v>
      </c>
      <c r="C256" s="25">
        <v>686</v>
      </c>
      <c r="D256" s="26" t="s">
        <v>345</v>
      </c>
      <c r="E256" s="27">
        <v>719</v>
      </c>
      <c r="F256" s="28">
        <v>852603.41</v>
      </c>
      <c r="G256" s="29">
        <v>1961</v>
      </c>
      <c r="H256" s="30">
        <v>1151263.19</v>
      </c>
      <c r="I256" s="31">
        <f>SUM(F256/E256)</f>
        <v>1185.8183727399166</v>
      </c>
      <c r="J256" s="28">
        <f>SUM(H256/G256)</f>
        <v>587.0796481387047</v>
      </c>
      <c r="K256" s="29">
        <v>28</v>
      </c>
      <c r="L256" s="28">
        <v>87474.18</v>
      </c>
      <c r="M256" s="29">
        <v>22</v>
      </c>
      <c r="N256" s="28">
        <v>238531.89</v>
      </c>
      <c r="O256" s="31">
        <f t="shared" si="6"/>
        <v>3124.077857142857</v>
      </c>
      <c r="P256" s="28">
        <f t="shared" si="7"/>
        <v>10842.358636363637</v>
      </c>
      <c r="Q256" s="32" t="s">
        <v>345</v>
      </c>
    </row>
    <row r="257" spans="1:17" s="32" customFormat="1" ht="12.75">
      <c r="A257" s="23" t="s">
        <v>35</v>
      </c>
      <c r="B257" s="24">
        <v>11</v>
      </c>
      <c r="C257" s="25">
        <v>687</v>
      </c>
      <c r="D257" s="26" t="s">
        <v>346</v>
      </c>
      <c r="E257" s="27">
        <v>258</v>
      </c>
      <c r="F257" s="28">
        <v>235985.71</v>
      </c>
      <c r="G257" s="29">
        <v>1189</v>
      </c>
      <c r="H257" s="30">
        <v>735277.4</v>
      </c>
      <c r="I257" s="31">
        <f>SUM(F257/E257)</f>
        <v>914.6732945736434</v>
      </c>
      <c r="J257" s="28">
        <f>SUM(H257/G257)</f>
        <v>618.3998317914214</v>
      </c>
      <c r="K257" s="29">
        <v>4</v>
      </c>
      <c r="L257" s="28">
        <v>6274.25</v>
      </c>
      <c r="M257" s="29">
        <v>5</v>
      </c>
      <c r="N257" s="28">
        <v>31858.86</v>
      </c>
      <c r="O257" s="31">
        <f t="shared" si="6"/>
        <v>1568.5625</v>
      </c>
      <c r="P257" s="28">
        <f t="shared" si="7"/>
        <v>6371.772</v>
      </c>
      <c r="Q257" s="32" t="s">
        <v>346</v>
      </c>
    </row>
    <row r="258" spans="1:17" s="32" customFormat="1" ht="12.75">
      <c r="A258" s="23" t="s">
        <v>35</v>
      </c>
      <c r="B258" s="24">
        <v>9</v>
      </c>
      <c r="C258" s="25">
        <v>689</v>
      </c>
      <c r="D258" s="26" t="s">
        <v>347</v>
      </c>
      <c r="E258" s="27">
        <v>682</v>
      </c>
      <c r="F258" s="28">
        <v>577249.62</v>
      </c>
      <c r="G258" s="29">
        <v>2467</v>
      </c>
      <c r="H258" s="30">
        <v>1435672.49</v>
      </c>
      <c r="I258" s="31">
        <f>SUM(F258/E258)</f>
        <v>846.4070674486803</v>
      </c>
      <c r="J258" s="28">
        <f>SUM(H258/G258)</f>
        <v>581.950745845156</v>
      </c>
      <c r="K258" s="29">
        <v>11</v>
      </c>
      <c r="L258" s="28">
        <v>168147.24</v>
      </c>
      <c r="M258" s="29">
        <v>13</v>
      </c>
      <c r="N258" s="28">
        <v>83826.32</v>
      </c>
      <c r="O258" s="31">
        <f t="shared" si="6"/>
        <v>15286.112727272726</v>
      </c>
      <c r="P258" s="28">
        <f t="shared" si="7"/>
        <v>6448.178461538462</v>
      </c>
      <c r="Q258" s="32" t="s">
        <v>347</v>
      </c>
    </row>
    <row r="259" spans="1:17" s="32" customFormat="1" ht="12.75">
      <c r="A259" s="23" t="s">
        <v>24</v>
      </c>
      <c r="B259" s="24">
        <v>17</v>
      </c>
      <c r="C259" s="25">
        <v>691</v>
      </c>
      <c r="D259" s="26" t="s">
        <v>348</v>
      </c>
      <c r="E259" s="27">
        <v>516</v>
      </c>
      <c r="F259" s="28">
        <v>735660.95</v>
      </c>
      <c r="G259" s="29">
        <v>1617</v>
      </c>
      <c r="H259" s="30">
        <v>1051017.95</v>
      </c>
      <c r="I259" s="31">
        <f>SUM(F259/E259)</f>
        <v>1425.6995155038758</v>
      </c>
      <c r="J259" s="28">
        <f>SUM(H259/G259)</f>
        <v>649.980179344465</v>
      </c>
      <c r="K259" s="29">
        <v>7</v>
      </c>
      <c r="L259" s="28">
        <v>35462.42</v>
      </c>
      <c r="M259" s="29">
        <v>10</v>
      </c>
      <c r="N259" s="28">
        <v>19235.82</v>
      </c>
      <c r="O259" s="31">
        <f t="shared" si="6"/>
        <v>5066.0599999999995</v>
      </c>
      <c r="P259" s="28">
        <f t="shared" si="7"/>
        <v>1923.5819999999999</v>
      </c>
      <c r="Q259" s="32" t="s">
        <v>348</v>
      </c>
    </row>
    <row r="260" spans="1:17" s="32" customFormat="1" ht="12.75">
      <c r="A260" s="23" t="s">
        <v>27</v>
      </c>
      <c r="B260" s="24">
        <v>5</v>
      </c>
      <c r="C260" s="25">
        <v>694</v>
      </c>
      <c r="D260" s="26" t="s">
        <v>349</v>
      </c>
      <c r="E260" s="27">
        <v>3526</v>
      </c>
      <c r="F260" s="28">
        <v>3332016</v>
      </c>
      <c r="G260" s="29">
        <v>18096</v>
      </c>
      <c r="H260" s="30">
        <v>11801763.76</v>
      </c>
      <c r="I260" s="31">
        <f>SUM(F260/E260)</f>
        <v>944.9846851956892</v>
      </c>
      <c r="J260" s="28">
        <f>SUM(H260/G260)</f>
        <v>652.1752740937224</v>
      </c>
      <c r="K260" s="29">
        <v>167</v>
      </c>
      <c r="L260" s="28">
        <v>461177.91</v>
      </c>
      <c r="M260" s="29">
        <v>185</v>
      </c>
      <c r="N260" s="28">
        <v>1518937.97</v>
      </c>
      <c r="O260" s="31">
        <f t="shared" si="6"/>
        <v>2761.5443712574847</v>
      </c>
      <c r="P260" s="28">
        <f t="shared" si="7"/>
        <v>8210.475513513513</v>
      </c>
      <c r="Q260" s="32" t="s">
        <v>349</v>
      </c>
    </row>
    <row r="261" spans="1:17" s="32" customFormat="1" ht="12.75">
      <c r="A261" s="23" t="s">
        <v>35</v>
      </c>
      <c r="B261" s="24">
        <v>10</v>
      </c>
      <c r="C261" s="25">
        <v>696</v>
      </c>
      <c r="D261" s="26" t="s">
        <v>350</v>
      </c>
      <c r="E261" s="27">
        <v>744</v>
      </c>
      <c r="F261" s="28">
        <v>1014034.78</v>
      </c>
      <c r="G261" s="29">
        <v>2990</v>
      </c>
      <c r="H261" s="30">
        <v>1894615.88</v>
      </c>
      <c r="I261" s="31">
        <f>SUM(F261/E261)</f>
        <v>1362.9499731182796</v>
      </c>
      <c r="J261" s="28">
        <f>SUM(H261/G261)</f>
        <v>633.650795986622</v>
      </c>
      <c r="K261" s="29">
        <v>31</v>
      </c>
      <c r="L261" s="28">
        <v>49292.22</v>
      </c>
      <c r="M261" s="29">
        <v>24</v>
      </c>
      <c r="N261" s="28">
        <v>54680.5</v>
      </c>
      <c r="O261" s="31">
        <f t="shared" si="6"/>
        <v>1590.0716129032257</v>
      </c>
      <c r="P261" s="28">
        <f t="shared" si="7"/>
        <v>2278.3541666666665</v>
      </c>
      <c r="Q261" s="32" t="s">
        <v>350</v>
      </c>
    </row>
    <row r="262" spans="1:17" s="32" customFormat="1" ht="12.75">
      <c r="A262" s="23" t="s">
        <v>24</v>
      </c>
      <c r="B262" s="24">
        <v>18</v>
      </c>
      <c r="C262" s="25">
        <v>697</v>
      </c>
      <c r="D262" s="26" t="s">
        <v>351</v>
      </c>
      <c r="E262" s="27">
        <v>217</v>
      </c>
      <c r="F262" s="28">
        <v>167109.97</v>
      </c>
      <c r="G262" s="29">
        <v>971</v>
      </c>
      <c r="H262" s="30">
        <v>609042.37</v>
      </c>
      <c r="I262" s="31">
        <f>SUM(F262/E262)</f>
        <v>770.0920276497695</v>
      </c>
      <c r="J262" s="28">
        <f>SUM(H262/G262)</f>
        <v>627.2321009268795</v>
      </c>
      <c r="K262" s="29">
        <v>4</v>
      </c>
      <c r="L262" s="28">
        <v>3502.5</v>
      </c>
      <c r="M262" s="29">
        <v>8</v>
      </c>
      <c r="N262" s="28">
        <v>37733.24</v>
      </c>
      <c r="O262" s="31">
        <f t="shared" si="6"/>
        <v>875.625</v>
      </c>
      <c r="P262" s="28">
        <f t="shared" si="7"/>
        <v>4716.655</v>
      </c>
      <c r="Q262" s="32" t="s">
        <v>351</v>
      </c>
    </row>
    <row r="263" spans="1:17" s="32" customFormat="1" ht="12.75">
      <c r="A263" s="23" t="s">
        <v>24</v>
      </c>
      <c r="B263" s="24">
        <v>19</v>
      </c>
      <c r="C263" s="25">
        <v>698</v>
      </c>
      <c r="D263" s="26" t="s">
        <v>352</v>
      </c>
      <c r="E263" s="27">
        <v>8600</v>
      </c>
      <c r="F263" s="28">
        <v>8929974.54</v>
      </c>
      <c r="G263" s="29">
        <v>36563</v>
      </c>
      <c r="H263" s="30">
        <v>20713021.79</v>
      </c>
      <c r="I263" s="31">
        <f>SUM(F263/E263)</f>
        <v>1038.3691325581394</v>
      </c>
      <c r="J263" s="28">
        <f>SUM(H263/G263)</f>
        <v>566.5022506358887</v>
      </c>
      <c r="K263" s="29">
        <v>308</v>
      </c>
      <c r="L263" s="28">
        <v>1793041.26</v>
      </c>
      <c r="M263" s="29">
        <v>317</v>
      </c>
      <c r="N263" s="28">
        <v>1924290.8</v>
      </c>
      <c r="O263" s="31">
        <f t="shared" si="6"/>
        <v>5821.562532467533</v>
      </c>
      <c r="P263" s="28">
        <f t="shared" si="7"/>
        <v>6070.317981072555</v>
      </c>
      <c r="Q263" s="32" t="s">
        <v>352</v>
      </c>
    </row>
    <row r="264" spans="1:17" s="32" customFormat="1" ht="12.75">
      <c r="A264" s="23" t="s">
        <v>35</v>
      </c>
      <c r="B264" s="24">
        <v>9</v>
      </c>
      <c r="C264" s="25">
        <v>700</v>
      </c>
      <c r="D264" s="26" t="s">
        <v>353</v>
      </c>
      <c r="E264" s="27">
        <v>828</v>
      </c>
      <c r="F264" s="28">
        <v>934229.01</v>
      </c>
      <c r="G264" s="29">
        <v>3582</v>
      </c>
      <c r="H264" s="30">
        <v>2436046.04</v>
      </c>
      <c r="I264" s="31">
        <f>SUM(F264/E264)</f>
        <v>1128.2959057971016</v>
      </c>
      <c r="J264" s="28">
        <f>SUM(H264/G264)</f>
        <v>680.0798548297041</v>
      </c>
      <c r="K264" s="29">
        <v>33</v>
      </c>
      <c r="L264" s="28">
        <v>229524.67</v>
      </c>
      <c r="M264" s="29">
        <v>22</v>
      </c>
      <c r="N264" s="28">
        <v>66051.08</v>
      </c>
      <c r="O264" s="31">
        <f t="shared" si="6"/>
        <v>6955.293030303031</v>
      </c>
      <c r="P264" s="28">
        <f t="shared" si="7"/>
        <v>3002.3218181818183</v>
      </c>
      <c r="Q264" s="32" t="s">
        <v>353</v>
      </c>
    </row>
    <row r="265" spans="1:17" s="32" customFormat="1" ht="12.75">
      <c r="A265" s="23" t="s">
        <v>21</v>
      </c>
      <c r="B265" s="24">
        <v>6</v>
      </c>
      <c r="C265" s="25">
        <v>702</v>
      </c>
      <c r="D265" s="26" t="s">
        <v>354</v>
      </c>
      <c r="E265" s="27">
        <v>782</v>
      </c>
      <c r="F265" s="28">
        <v>900353.57</v>
      </c>
      <c r="G265" s="29">
        <v>3246</v>
      </c>
      <c r="H265" s="30">
        <v>1935293.57</v>
      </c>
      <c r="I265" s="31">
        <f>SUM(F265/E265)</f>
        <v>1151.3472762148338</v>
      </c>
      <c r="J265" s="28">
        <f>SUM(H265/G265)</f>
        <v>596.2087399876772</v>
      </c>
      <c r="K265" s="29">
        <v>23</v>
      </c>
      <c r="L265" s="28">
        <v>89357.46</v>
      </c>
      <c r="M265" s="29">
        <v>28</v>
      </c>
      <c r="N265" s="28">
        <v>56849.51</v>
      </c>
      <c r="O265" s="31">
        <f t="shared" si="6"/>
        <v>3885.1069565217394</v>
      </c>
      <c r="P265" s="28">
        <f t="shared" si="7"/>
        <v>2030.339642857143</v>
      </c>
      <c r="Q265" s="32" t="s">
        <v>354</v>
      </c>
    </row>
    <row r="266" spans="1:17" s="32" customFormat="1" ht="12.75">
      <c r="A266" s="23" t="s">
        <v>21</v>
      </c>
      <c r="B266" s="24">
        <v>2</v>
      </c>
      <c r="C266" s="25">
        <v>704</v>
      </c>
      <c r="D266" s="26" t="s">
        <v>355</v>
      </c>
      <c r="E266" s="27">
        <v>738</v>
      </c>
      <c r="F266" s="28">
        <v>915932.14</v>
      </c>
      <c r="G266" s="29">
        <v>3424</v>
      </c>
      <c r="H266" s="30">
        <v>2814508.19</v>
      </c>
      <c r="I266" s="31">
        <f>SUM(F266/E266)</f>
        <v>1241.100460704607</v>
      </c>
      <c r="J266" s="28">
        <f>SUM(H266/G266)</f>
        <v>821.9942143691588</v>
      </c>
      <c r="K266" s="29">
        <v>34</v>
      </c>
      <c r="L266" s="28">
        <v>153524.54</v>
      </c>
      <c r="M266" s="29">
        <v>53</v>
      </c>
      <c r="N266" s="28">
        <v>640535.68</v>
      </c>
      <c r="O266" s="31">
        <f aca="true" t="shared" si="8" ref="O266:O329">SUM(L266/K266)</f>
        <v>4515.427647058824</v>
      </c>
      <c r="P266" s="28">
        <f aca="true" t="shared" si="9" ref="P266:P329">SUM(N266/M266)</f>
        <v>12085.578867924529</v>
      </c>
      <c r="Q266" s="32" t="s">
        <v>355</v>
      </c>
    </row>
    <row r="267" spans="1:17" s="32" customFormat="1" ht="12.75">
      <c r="A267" s="23" t="s">
        <v>35</v>
      </c>
      <c r="B267" s="24">
        <v>12</v>
      </c>
      <c r="C267" s="25">
        <v>707</v>
      </c>
      <c r="D267" s="26" t="s">
        <v>356</v>
      </c>
      <c r="E267" s="27">
        <v>450</v>
      </c>
      <c r="F267" s="28">
        <v>481199.74</v>
      </c>
      <c r="G267" s="29">
        <v>1513</v>
      </c>
      <c r="H267" s="30">
        <v>938042.34</v>
      </c>
      <c r="I267" s="31">
        <f>SUM(F267/E267)</f>
        <v>1069.3327555555554</v>
      </c>
      <c r="J267" s="28">
        <f>SUM(H267/G267)</f>
        <v>619.9883278255122</v>
      </c>
      <c r="K267" s="29">
        <v>13</v>
      </c>
      <c r="L267" s="28">
        <v>45177.66</v>
      </c>
      <c r="M267" s="29">
        <v>8</v>
      </c>
      <c r="N267" s="28">
        <v>25670.9</v>
      </c>
      <c r="O267" s="31">
        <f t="shared" si="8"/>
        <v>3475.204615384616</v>
      </c>
      <c r="P267" s="28">
        <f t="shared" si="9"/>
        <v>3208.8625</v>
      </c>
      <c r="Q267" s="32" t="s">
        <v>356</v>
      </c>
    </row>
    <row r="268" spans="1:17" s="32" customFormat="1" ht="12.75">
      <c r="A268" s="23" t="s">
        <v>35</v>
      </c>
      <c r="B268" s="24">
        <v>13</v>
      </c>
      <c r="C268" s="25">
        <v>729</v>
      </c>
      <c r="D268" s="26" t="s">
        <v>357</v>
      </c>
      <c r="E268" s="27">
        <v>1472</v>
      </c>
      <c r="F268" s="28">
        <v>1615852.31</v>
      </c>
      <c r="G268" s="29">
        <v>6522</v>
      </c>
      <c r="H268" s="30">
        <v>3950263.01</v>
      </c>
      <c r="I268" s="31">
        <f>SUM(F268/E268)</f>
        <v>1097.725754076087</v>
      </c>
      <c r="J268" s="28">
        <f>SUM(H268/G268)</f>
        <v>605.6827675559643</v>
      </c>
      <c r="K268" s="29">
        <v>51</v>
      </c>
      <c r="L268" s="28">
        <v>137145.27</v>
      </c>
      <c r="M268" s="29">
        <v>62</v>
      </c>
      <c r="N268" s="28">
        <v>160822.11</v>
      </c>
      <c r="O268" s="31">
        <f t="shared" si="8"/>
        <v>2689.1229411764702</v>
      </c>
      <c r="P268" s="28">
        <f t="shared" si="9"/>
        <v>2593.9049999999997</v>
      </c>
      <c r="Q268" s="32" t="s">
        <v>357</v>
      </c>
    </row>
    <row r="269" spans="1:17" s="32" customFormat="1" ht="12.75">
      <c r="A269" s="23" t="s">
        <v>24</v>
      </c>
      <c r="B269" s="23">
        <v>19</v>
      </c>
      <c r="C269" s="34">
        <v>732</v>
      </c>
      <c r="D269" s="35" t="s">
        <v>358</v>
      </c>
      <c r="E269" s="27">
        <v>624</v>
      </c>
      <c r="F269" s="28">
        <v>454822.8</v>
      </c>
      <c r="G269" s="29">
        <v>2735</v>
      </c>
      <c r="H269" s="30">
        <v>1395445.96</v>
      </c>
      <c r="I269" s="31">
        <f>SUM(F269/E269)</f>
        <v>728.8826923076923</v>
      </c>
      <c r="J269" s="28">
        <f>SUM(H269/G269)</f>
        <v>510.21790127970746</v>
      </c>
      <c r="K269" s="29">
        <v>15</v>
      </c>
      <c r="L269" s="28">
        <v>32863.55</v>
      </c>
      <c r="M269" s="29">
        <v>25</v>
      </c>
      <c r="N269" s="28">
        <v>117941.68</v>
      </c>
      <c r="O269" s="31">
        <f t="shared" si="8"/>
        <v>2190.9033333333336</v>
      </c>
      <c r="P269" s="28">
        <f t="shared" si="9"/>
        <v>4717.6672</v>
      </c>
      <c r="Q269" s="32" t="s">
        <v>358</v>
      </c>
    </row>
    <row r="270" spans="1:17" s="32" customFormat="1" ht="12.75">
      <c r="A270" s="23" t="s">
        <v>21</v>
      </c>
      <c r="B270" s="24">
        <v>2</v>
      </c>
      <c r="C270" s="25">
        <v>734</v>
      </c>
      <c r="D270" s="26" t="s">
        <v>359</v>
      </c>
      <c r="E270" s="27">
        <v>6994</v>
      </c>
      <c r="F270" s="28">
        <v>9123248.84</v>
      </c>
      <c r="G270" s="29">
        <v>34904</v>
      </c>
      <c r="H270" s="30">
        <v>24319324.18</v>
      </c>
      <c r="I270" s="31">
        <f>SUM(F270/E270)</f>
        <v>1304.43935373177</v>
      </c>
      <c r="J270" s="28">
        <f>SUM(H270/G270)</f>
        <v>696.7489164565666</v>
      </c>
      <c r="K270" s="29">
        <v>351</v>
      </c>
      <c r="L270" s="28">
        <v>1858916.02</v>
      </c>
      <c r="M270" s="29">
        <v>367</v>
      </c>
      <c r="N270" s="28">
        <v>3631356.6</v>
      </c>
      <c r="O270" s="31">
        <f t="shared" si="8"/>
        <v>5296.057037037037</v>
      </c>
      <c r="P270" s="28">
        <f t="shared" si="9"/>
        <v>9894.704632152589</v>
      </c>
      <c r="Q270" s="32" t="s">
        <v>359</v>
      </c>
    </row>
    <row r="271" spans="1:17" s="32" customFormat="1" ht="12.75">
      <c r="A271" s="23" t="s">
        <v>21</v>
      </c>
      <c r="B271" s="24">
        <v>21</v>
      </c>
      <c r="C271" s="25">
        <v>736</v>
      </c>
      <c r="D271" s="26" t="s">
        <v>360</v>
      </c>
      <c r="E271" s="27">
        <v>290</v>
      </c>
      <c r="F271" s="28">
        <v>344843.97</v>
      </c>
      <c r="G271" s="29">
        <v>1136</v>
      </c>
      <c r="H271" s="30">
        <v>887674.07</v>
      </c>
      <c r="I271" s="31">
        <f>SUM(F271/E271)</f>
        <v>1189.1171379310344</v>
      </c>
      <c r="J271" s="28">
        <f>SUM(H271/G271)</f>
        <v>781.4032306338028</v>
      </c>
      <c r="K271" s="29">
        <v>19</v>
      </c>
      <c r="L271" s="28">
        <v>50683.05</v>
      </c>
      <c r="M271" s="29">
        <v>18</v>
      </c>
      <c r="N271" s="28">
        <v>45372.52</v>
      </c>
      <c r="O271" s="31">
        <f t="shared" si="8"/>
        <v>2667.528947368421</v>
      </c>
      <c r="P271" s="28">
        <f t="shared" si="9"/>
        <v>2520.6955555555555</v>
      </c>
      <c r="Q271" s="32" t="s">
        <v>360</v>
      </c>
    </row>
    <row r="272" spans="1:17" s="32" customFormat="1" ht="12.75">
      <c r="A272" s="23" t="s">
        <v>21</v>
      </c>
      <c r="B272" s="24">
        <v>6</v>
      </c>
      <c r="C272" s="25">
        <v>790</v>
      </c>
      <c r="D272" s="26" t="s">
        <v>361</v>
      </c>
      <c r="E272" s="27">
        <v>3461</v>
      </c>
      <c r="F272" s="28">
        <v>4693880.47</v>
      </c>
      <c r="G272" s="29">
        <v>14835</v>
      </c>
      <c r="H272" s="30">
        <v>10028776.07</v>
      </c>
      <c r="I272" s="31">
        <f>SUM(F272/E272)</f>
        <v>1356.220881248194</v>
      </c>
      <c r="J272" s="28">
        <f>SUM(H272/G272)</f>
        <v>676.0213056959892</v>
      </c>
      <c r="K272" s="29">
        <v>141</v>
      </c>
      <c r="L272" s="28">
        <v>786506.03</v>
      </c>
      <c r="M272" s="29">
        <v>148</v>
      </c>
      <c r="N272" s="28">
        <v>716449.74</v>
      </c>
      <c r="O272" s="31">
        <f t="shared" si="8"/>
        <v>5578.05695035461</v>
      </c>
      <c r="P272" s="28">
        <f t="shared" si="9"/>
        <v>4840.876621621622</v>
      </c>
      <c r="Q272" s="32" t="s">
        <v>361</v>
      </c>
    </row>
    <row r="273" spans="1:17" s="32" customFormat="1" ht="12.75">
      <c r="A273" s="23" t="s">
        <v>21</v>
      </c>
      <c r="B273" s="24">
        <v>2</v>
      </c>
      <c r="C273" s="25">
        <v>738</v>
      </c>
      <c r="D273" s="26" t="s">
        <v>362</v>
      </c>
      <c r="E273" s="27">
        <v>509</v>
      </c>
      <c r="F273" s="28">
        <v>957319.18</v>
      </c>
      <c r="G273" s="29">
        <v>1768</v>
      </c>
      <c r="H273" s="30">
        <v>1497591.77</v>
      </c>
      <c r="I273" s="31">
        <f>SUM(F273/E273)</f>
        <v>1880.7842436149313</v>
      </c>
      <c r="J273" s="28">
        <f>SUM(H273/G273)</f>
        <v>847.0541685520362</v>
      </c>
      <c r="K273" s="29">
        <v>16</v>
      </c>
      <c r="L273" s="28">
        <v>29095.58</v>
      </c>
      <c r="M273" s="29">
        <v>18</v>
      </c>
      <c r="N273" s="28">
        <v>71407.59</v>
      </c>
      <c r="O273" s="31">
        <f t="shared" si="8"/>
        <v>1818.47375</v>
      </c>
      <c r="P273" s="28">
        <f t="shared" si="9"/>
        <v>3967.088333333333</v>
      </c>
      <c r="Q273" s="32" t="s">
        <v>363</v>
      </c>
    </row>
    <row r="274" spans="1:17" s="32" customFormat="1" ht="12.75">
      <c r="A274" s="23" t="s">
        <v>35</v>
      </c>
      <c r="B274" s="24">
        <v>9</v>
      </c>
      <c r="C274" s="25">
        <v>739</v>
      </c>
      <c r="D274" s="26" t="s">
        <v>364</v>
      </c>
      <c r="E274" s="27">
        <v>663</v>
      </c>
      <c r="F274" s="28">
        <v>699829.6</v>
      </c>
      <c r="G274" s="29">
        <v>2473</v>
      </c>
      <c r="H274" s="30">
        <v>1491279.78</v>
      </c>
      <c r="I274" s="31">
        <f>SUM(F274/E274)</f>
        <v>1055.5499245852186</v>
      </c>
      <c r="J274" s="28">
        <f>SUM(H274/G274)</f>
        <v>603.0245774363121</v>
      </c>
      <c r="K274" s="29">
        <v>10</v>
      </c>
      <c r="L274" s="28">
        <v>20351.19</v>
      </c>
      <c r="M274" s="29">
        <v>18</v>
      </c>
      <c r="N274" s="28">
        <v>30024.41</v>
      </c>
      <c r="O274" s="31">
        <f t="shared" si="8"/>
        <v>2035.119</v>
      </c>
      <c r="P274" s="28">
        <f t="shared" si="9"/>
        <v>1668.0227777777777</v>
      </c>
      <c r="Q274" s="32" t="s">
        <v>364</v>
      </c>
    </row>
    <row r="275" spans="1:17" s="32" customFormat="1" ht="12.75">
      <c r="A275" s="23" t="s">
        <v>35</v>
      </c>
      <c r="B275" s="24">
        <v>10</v>
      </c>
      <c r="C275" s="25">
        <v>740</v>
      </c>
      <c r="D275" s="26" t="s">
        <v>365</v>
      </c>
      <c r="E275" s="27">
        <v>3957</v>
      </c>
      <c r="F275" s="28">
        <v>4720190.23</v>
      </c>
      <c r="G275" s="29">
        <v>17784</v>
      </c>
      <c r="H275" s="30">
        <v>9364511.62</v>
      </c>
      <c r="I275" s="31">
        <f>SUM(F275/E275)</f>
        <v>1192.8709198888048</v>
      </c>
      <c r="J275" s="28">
        <f>SUM(H275/G275)</f>
        <v>526.5694793072424</v>
      </c>
      <c r="K275" s="29">
        <v>200</v>
      </c>
      <c r="L275" s="28">
        <v>1033110.56</v>
      </c>
      <c r="M275" s="29">
        <v>170</v>
      </c>
      <c r="N275" s="28">
        <v>641815.49</v>
      </c>
      <c r="O275" s="31">
        <f t="shared" si="8"/>
        <v>5165.5528</v>
      </c>
      <c r="P275" s="28">
        <f t="shared" si="9"/>
        <v>3775.3852352941176</v>
      </c>
      <c r="Q275" s="32" t="s">
        <v>366</v>
      </c>
    </row>
    <row r="276" spans="1:17" s="32" customFormat="1" ht="12.75">
      <c r="A276" s="23" t="s">
        <v>24</v>
      </c>
      <c r="B276" s="24">
        <v>19</v>
      </c>
      <c r="C276" s="25">
        <v>742</v>
      </c>
      <c r="D276" s="26" t="s">
        <v>367</v>
      </c>
      <c r="E276" s="27">
        <v>187</v>
      </c>
      <c r="F276" s="28">
        <v>152378.54</v>
      </c>
      <c r="G276" s="29">
        <v>789</v>
      </c>
      <c r="H276" s="30">
        <v>471373.86</v>
      </c>
      <c r="I276" s="31">
        <f>SUM(F276/E276)</f>
        <v>814.8585026737968</v>
      </c>
      <c r="J276" s="28">
        <f>SUM(H276/G276)</f>
        <v>597.4320152091254</v>
      </c>
      <c r="K276" s="29">
        <v>7</v>
      </c>
      <c r="L276" s="28">
        <v>2841.31</v>
      </c>
      <c r="M276" s="29">
        <v>6</v>
      </c>
      <c r="N276" s="28">
        <v>4541.39</v>
      </c>
      <c r="O276" s="31">
        <f t="shared" si="8"/>
        <v>405.90142857142854</v>
      </c>
      <c r="P276" s="28">
        <f t="shared" si="9"/>
        <v>756.8983333333334</v>
      </c>
      <c r="Q276" s="32" t="s">
        <v>367</v>
      </c>
    </row>
    <row r="277" spans="1:17" s="32" customFormat="1" ht="12.75">
      <c r="A277" s="23" t="s">
        <v>21</v>
      </c>
      <c r="B277" s="24">
        <v>14</v>
      </c>
      <c r="C277" s="25">
        <v>743</v>
      </c>
      <c r="D277" s="26" t="s">
        <v>368</v>
      </c>
      <c r="E277" s="27">
        <v>7911</v>
      </c>
      <c r="F277" s="28">
        <v>12357375.99</v>
      </c>
      <c r="G277" s="29">
        <v>34714</v>
      </c>
      <c r="H277" s="30">
        <v>22007539.38</v>
      </c>
      <c r="I277" s="31">
        <f>SUM(F277/E277)</f>
        <v>1562.0498028062193</v>
      </c>
      <c r="J277" s="28">
        <f>SUM(H277/G277)</f>
        <v>633.9672575905975</v>
      </c>
      <c r="K277" s="29">
        <v>372</v>
      </c>
      <c r="L277" s="28">
        <v>2342953.73</v>
      </c>
      <c r="M277" s="29">
        <v>415</v>
      </c>
      <c r="N277" s="28">
        <v>3317695.21</v>
      </c>
      <c r="O277" s="31">
        <f t="shared" si="8"/>
        <v>6298.262715053764</v>
      </c>
      <c r="P277" s="28">
        <f t="shared" si="9"/>
        <v>7994.446289156626</v>
      </c>
      <c r="Q277" s="32" t="s">
        <v>368</v>
      </c>
    </row>
    <row r="278" spans="1:17" s="32" customFormat="1" ht="12.75">
      <c r="A278" s="23" t="s">
        <v>24</v>
      </c>
      <c r="B278" s="24">
        <v>17</v>
      </c>
      <c r="C278" s="25">
        <v>746</v>
      </c>
      <c r="D278" s="26" t="s">
        <v>369</v>
      </c>
      <c r="E278" s="27">
        <v>800</v>
      </c>
      <c r="F278" s="28">
        <v>1428442.59</v>
      </c>
      <c r="G278" s="29">
        <v>2592</v>
      </c>
      <c r="H278" s="30">
        <v>1689313.59</v>
      </c>
      <c r="I278" s="31">
        <f>SUM(F278/E278)</f>
        <v>1785.5532375</v>
      </c>
      <c r="J278" s="28">
        <f>SUM(H278/G278)</f>
        <v>651.7413541666667</v>
      </c>
      <c r="K278" s="29">
        <v>24</v>
      </c>
      <c r="L278" s="28">
        <v>234076.1</v>
      </c>
      <c r="M278" s="29">
        <v>23</v>
      </c>
      <c r="N278" s="28">
        <v>65850.81</v>
      </c>
      <c r="O278" s="31">
        <f t="shared" si="8"/>
        <v>9753.170833333334</v>
      </c>
      <c r="P278" s="28">
        <f t="shared" si="9"/>
        <v>2863.078695652174</v>
      </c>
      <c r="Q278" s="32" t="s">
        <v>369</v>
      </c>
    </row>
    <row r="279" spans="1:17" s="32" customFormat="1" ht="12.75">
      <c r="A279" s="23" t="s">
        <v>21</v>
      </c>
      <c r="B279" s="24">
        <v>4</v>
      </c>
      <c r="C279" s="25">
        <v>747</v>
      </c>
      <c r="D279" s="26" t="s">
        <v>370</v>
      </c>
      <c r="E279" s="27">
        <v>247</v>
      </c>
      <c r="F279" s="28">
        <v>304666.47</v>
      </c>
      <c r="G279" s="29">
        <v>1016</v>
      </c>
      <c r="H279" s="30">
        <v>698096.25</v>
      </c>
      <c r="I279" s="31">
        <f>SUM(F279/E279)</f>
        <v>1233.4674898785424</v>
      </c>
      <c r="J279" s="28">
        <f>SUM(H279/G279)</f>
        <v>687.1026082677165</v>
      </c>
      <c r="K279" s="29">
        <v>11</v>
      </c>
      <c r="L279" s="28">
        <v>9583.54</v>
      </c>
      <c r="M279" s="29">
        <v>7</v>
      </c>
      <c r="N279" s="28">
        <v>31525.34</v>
      </c>
      <c r="O279" s="31">
        <f t="shared" si="8"/>
        <v>871.2309090909092</v>
      </c>
      <c r="P279" s="28">
        <f t="shared" si="9"/>
        <v>4503.62</v>
      </c>
      <c r="Q279" s="32" t="s">
        <v>370</v>
      </c>
    </row>
    <row r="280" spans="1:17" s="32" customFormat="1" ht="12.75">
      <c r="A280" s="23" t="s">
        <v>24</v>
      </c>
      <c r="B280" s="24">
        <v>17</v>
      </c>
      <c r="C280" s="25">
        <v>748</v>
      </c>
      <c r="D280" s="26" t="s">
        <v>371</v>
      </c>
      <c r="E280" s="27">
        <v>846</v>
      </c>
      <c r="F280" s="28">
        <v>1259217.97</v>
      </c>
      <c r="G280" s="29">
        <v>3191</v>
      </c>
      <c r="H280" s="30">
        <v>2339211.02</v>
      </c>
      <c r="I280" s="31">
        <f>SUM(F280/E280)</f>
        <v>1488.4373167848698</v>
      </c>
      <c r="J280" s="28">
        <f>SUM(H280/G280)</f>
        <v>733.065189595738</v>
      </c>
      <c r="K280" s="29">
        <v>14</v>
      </c>
      <c r="L280" s="28">
        <v>36495.94</v>
      </c>
      <c r="M280" s="29">
        <v>23</v>
      </c>
      <c r="N280" s="28">
        <v>89200.62</v>
      </c>
      <c r="O280" s="31">
        <f t="shared" si="8"/>
        <v>2606.8528571428574</v>
      </c>
      <c r="P280" s="28">
        <f t="shared" si="9"/>
        <v>3878.287826086956</v>
      </c>
      <c r="Q280" s="32" t="s">
        <v>371</v>
      </c>
    </row>
    <row r="281" spans="1:17" s="32" customFormat="1" ht="12.75">
      <c r="A281" s="23" t="s">
        <v>24</v>
      </c>
      <c r="B281" s="24">
        <v>17</v>
      </c>
      <c r="C281" s="25">
        <v>791</v>
      </c>
      <c r="D281" s="26" t="s">
        <v>372</v>
      </c>
      <c r="E281" s="27">
        <v>1140</v>
      </c>
      <c r="F281" s="28">
        <v>1319675.55</v>
      </c>
      <c r="G281" s="29">
        <v>3608</v>
      </c>
      <c r="H281" s="30">
        <v>2123382.25</v>
      </c>
      <c r="I281" s="31">
        <f>SUM(F281/E281)</f>
        <v>1157.6101315789474</v>
      </c>
      <c r="J281" s="28">
        <f>SUM(H281/G281)</f>
        <v>588.5205792682926</v>
      </c>
      <c r="K281" s="29">
        <v>30</v>
      </c>
      <c r="L281" s="28">
        <v>162144.23</v>
      </c>
      <c r="M281" s="29">
        <v>31</v>
      </c>
      <c r="N281" s="28">
        <v>215844.96</v>
      </c>
      <c r="O281" s="31">
        <f t="shared" si="8"/>
        <v>5404.807666666667</v>
      </c>
      <c r="P281" s="28">
        <f t="shared" si="9"/>
        <v>6962.74064516129</v>
      </c>
      <c r="Q281" s="32" t="s">
        <v>372</v>
      </c>
    </row>
    <row r="282" spans="1:17" s="32" customFormat="1" ht="12.75">
      <c r="A282" s="23" t="s">
        <v>35</v>
      </c>
      <c r="B282" s="24">
        <v>11</v>
      </c>
      <c r="C282" s="25">
        <v>749</v>
      </c>
      <c r="D282" s="26" t="s">
        <v>373</v>
      </c>
      <c r="E282" s="27">
        <v>2824</v>
      </c>
      <c r="F282" s="28">
        <v>2979595.83</v>
      </c>
      <c r="G282" s="29">
        <v>11972</v>
      </c>
      <c r="H282" s="30">
        <v>7738013.62</v>
      </c>
      <c r="I282" s="31">
        <f>SUM(F282/E282)</f>
        <v>1055.0976735127479</v>
      </c>
      <c r="J282" s="28">
        <f>SUM(H282/G282)</f>
        <v>646.3426010691613</v>
      </c>
      <c r="K282" s="29">
        <v>66</v>
      </c>
      <c r="L282" s="28">
        <v>306928.03</v>
      </c>
      <c r="M282" s="29">
        <v>76</v>
      </c>
      <c r="N282" s="28">
        <v>566506.22</v>
      </c>
      <c r="O282" s="31">
        <f t="shared" si="8"/>
        <v>4650.424696969698</v>
      </c>
      <c r="P282" s="28">
        <f t="shared" si="9"/>
        <v>7454.029210526315</v>
      </c>
      <c r="Q282" s="32" t="s">
        <v>373</v>
      </c>
    </row>
    <row r="283" spans="1:17" s="32" customFormat="1" ht="12.75">
      <c r="A283" s="23" t="s">
        <v>24</v>
      </c>
      <c r="B283" s="24">
        <v>19</v>
      </c>
      <c r="C283" s="25">
        <v>751</v>
      </c>
      <c r="D283" s="26" t="s">
        <v>374</v>
      </c>
      <c r="E283" s="27">
        <v>455</v>
      </c>
      <c r="F283" s="28">
        <v>554551.14</v>
      </c>
      <c r="G283" s="29">
        <v>2159</v>
      </c>
      <c r="H283" s="30">
        <v>1495212.12</v>
      </c>
      <c r="I283" s="31">
        <f>SUM(F283/E283)</f>
        <v>1218.7937142857143</v>
      </c>
      <c r="J283" s="28">
        <f>SUM(H283/G283)</f>
        <v>692.5484576192682</v>
      </c>
      <c r="K283" s="29">
        <v>19</v>
      </c>
      <c r="L283" s="28">
        <v>109305.79</v>
      </c>
      <c r="M283" s="29">
        <v>23</v>
      </c>
      <c r="N283" s="28">
        <v>65349.17</v>
      </c>
      <c r="O283" s="31">
        <f t="shared" si="8"/>
        <v>5752.936315789473</v>
      </c>
      <c r="P283" s="28">
        <f t="shared" si="9"/>
        <v>2841.268260869565</v>
      </c>
      <c r="Q283" s="32" t="s">
        <v>374</v>
      </c>
    </row>
    <row r="284" spans="1:17" s="32" customFormat="1" ht="12.75">
      <c r="A284" s="23" t="s">
        <v>27</v>
      </c>
      <c r="B284" s="24">
        <v>20</v>
      </c>
      <c r="C284" s="25">
        <v>753</v>
      </c>
      <c r="D284" s="26" t="s">
        <v>375</v>
      </c>
      <c r="E284" s="27">
        <v>2730</v>
      </c>
      <c r="F284" s="28">
        <v>5624818.26</v>
      </c>
      <c r="G284" s="29">
        <v>10367</v>
      </c>
      <c r="H284" s="30">
        <v>8334165.98</v>
      </c>
      <c r="I284" s="31">
        <f>SUM(F284/E284)</f>
        <v>2060.372989010989</v>
      </c>
      <c r="J284" s="28">
        <f>SUM(H284/G284)</f>
        <v>803.9129912221472</v>
      </c>
      <c r="K284" s="29">
        <v>163</v>
      </c>
      <c r="L284" s="28">
        <v>814867.92</v>
      </c>
      <c r="M284" s="29">
        <v>176</v>
      </c>
      <c r="N284" s="28">
        <v>728554.54</v>
      </c>
      <c r="O284" s="31">
        <f t="shared" si="8"/>
        <v>4999.189693251534</v>
      </c>
      <c r="P284" s="28">
        <f t="shared" si="9"/>
        <v>4139.514431818182</v>
      </c>
      <c r="Q284" s="32" t="s">
        <v>376</v>
      </c>
    </row>
    <row r="285" spans="1:17" s="32" customFormat="1" ht="12.75">
      <c r="A285" s="23" t="s">
        <v>27</v>
      </c>
      <c r="B285" s="24">
        <v>1</v>
      </c>
      <c r="C285" s="25">
        <v>755</v>
      </c>
      <c r="D285" s="26" t="s">
        <v>377</v>
      </c>
      <c r="E285" s="27">
        <v>1012</v>
      </c>
      <c r="F285" s="28">
        <v>1605834.33</v>
      </c>
      <c r="G285" s="29">
        <v>3273</v>
      </c>
      <c r="H285" s="30">
        <v>2786194.25</v>
      </c>
      <c r="I285" s="31">
        <f>SUM(F285/E285)</f>
        <v>1586.7928162055337</v>
      </c>
      <c r="J285" s="28">
        <f>SUM(H285/G285)</f>
        <v>851.2661930950198</v>
      </c>
      <c r="K285" s="29">
        <v>39</v>
      </c>
      <c r="L285" s="28">
        <v>99502.12</v>
      </c>
      <c r="M285" s="29">
        <v>45</v>
      </c>
      <c r="N285" s="28">
        <v>129919.55</v>
      </c>
      <c r="O285" s="31">
        <f t="shared" si="8"/>
        <v>2551.33641025641</v>
      </c>
      <c r="P285" s="28">
        <f t="shared" si="9"/>
        <v>2887.101111111111</v>
      </c>
      <c r="Q285" s="32" t="s">
        <v>378</v>
      </c>
    </row>
    <row r="286" spans="1:17" s="32" customFormat="1" ht="12.75">
      <c r="A286" s="23" t="s">
        <v>24</v>
      </c>
      <c r="B286" s="24">
        <v>19</v>
      </c>
      <c r="C286" s="25">
        <v>758</v>
      </c>
      <c r="D286" s="26" t="s">
        <v>379</v>
      </c>
      <c r="E286" s="27">
        <v>1260</v>
      </c>
      <c r="F286" s="28">
        <v>1026149.68</v>
      </c>
      <c r="G286" s="29">
        <v>5629</v>
      </c>
      <c r="H286" s="30">
        <v>3251008.3</v>
      </c>
      <c r="I286" s="31">
        <f>SUM(F286/E286)</f>
        <v>814.404507936508</v>
      </c>
      <c r="J286" s="28">
        <f>SUM(H286/G286)</f>
        <v>577.5463314976017</v>
      </c>
      <c r="K286" s="29">
        <v>62</v>
      </c>
      <c r="L286" s="28">
        <v>150782.28</v>
      </c>
      <c r="M286" s="29">
        <v>50</v>
      </c>
      <c r="N286" s="28">
        <v>210919.64</v>
      </c>
      <c r="O286" s="31">
        <f t="shared" si="8"/>
        <v>2431.972258064516</v>
      </c>
      <c r="P286" s="28">
        <f t="shared" si="9"/>
        <v>4218.3928000000005</v>
      </c>
      <c r="Q286" s="32" t="s">
        <v>379</v>
      </c>
    </row>
    <row r="287" spans="1:17" s="32" customFormat="1" ht="12.75">
      <c r="A287" s="23" t="s">
        <v>21</v>
      </c>
      <c r="B287" s="24">
        <v>14</v>
      </c>
      <c r="C287" s="25">
        <v>759</v>
      </c>
      <c r="D287" s="26" t="s">
        <v>380</v>
      </c>
      <c r="E287" s="27">
        <v>348</v>
      </c>
      <c r="F287" s="28">
        <v>488308.85</v>
      </c>
      <c r="G287" s="29">
        <v>1427</v>
      </c>
      <c r="H287" s="30">
        <v>1023235.36</v>
      </c>
      <c r="I287" s="31">
        <f>SUM(F287/E287)</f>
        <v>1403.1863505747126</v>
      </c>
      <c r="J287" s="28">
        <f>SUM(H287/G287)</f>
        <v>717.0535108619481</v>
      </c>
      <c r="K287" s="29">
        <v>9</v>
      </c>
      <c r="L287" s="28">
        <v>38008.38</v>
      </c>
      <c r="M287" s="29">
        <v>15</v>
      </c>
      <c r="N287" s="28">
        <v>112916.47</v>
      </c>
      <c r="O287" s="31">
        <f t="shared" si="8"/>
        <v>4223.153333333333</v>
      </c>
      <c r="P287" s="28">
        <f t="shared" si="9"/>
        <v>7527.764666666667</v>
      </c>
      <c r="Q287" s="32" t="s">
        <v>380</v>
      </c>
    </row>
    <row r="288" spans="1:17" s="32" customFormat="1" ht="12.75">
      <c r="A288" s="23" t="s">
        <v>21</v>
      </c>
      <c r="B288" s="24">
        <v>2</v>
      </c>
      <c r="C288" s="25">
        <v>761</v>
      </c>
      <c r="D288" s="26" t="s">
        <v>381</v>
      </c>
      <c r="E288" s="27">
        <v>1487</v>
      </c>
      <c r="F288" s="28">
        <v>2182007.71</v>
      </c>
      <c r="G288" s="29">
        <v>5800</v>
      </c>
      <c r="H288" s="30">
        <v>4108556.48</v>
      </c>
      <c r="I288" s="31">
        <f>SUM(F288/E288)</f>
        <v>1467.3891795561533</v>
      </c>
      <c r="J288" s="28">
        <f>SUM(H288/G288)</f>
        <v>708.3718068965517</v>
      </c>
      <c r="K288" s="29">
        <v>54</v>
      </c>
      <c r="L288" s="28">
        <v>353693.25</v>
      </c>
      <c r="M288" s="29">
        <v>73</v>
      </c>
      <c r="N288" s="28">
        <v>516604.13</v>
      </c>
      <c r="O288" s="31">
        <f t="shared" si="8"/>
        <v>6549.875</v>
      </c>
      <c r="P288" s="28">
        <f t="shared" si="9"/>
        <v>7076.768904109589</v>
      </c>
      <c r="Q288" s="32" t="s">
        <v>381</v>
      </c>
    </row>
    <row r="289" spans="1:17" s="32" customFormat="1" ht="12.75">
      <c r="A289" s="23" t="s">
        <v>35</v>
      </c>
      <c r="B289" s="24">
        <v>11</v>
      </c>
      <c r="C289" s="25">
        <v>762</v>
      </c>
      <c r="D289" s="26" t="s">
        <v>382</v>
      </c>
      <c r="E289" s="27">
        <v>727</v>
      </c>
      <c r="F289" s="28">
        <v>749017.66</v>
      </c>
      <c r="G289" s="29">
        <v>2830</v>
      </c>
      <c r="H289" s="30">
        <v>1607992.49</v>
      </c>
      <c r="I289" s="31">
        <f>SUM(F289/E289)</f>
        <v>1030.2856396148557</v>
      </c>
      <c r="J289" s="28">
        <f>SUM(H289/G289)</f>
        <v>568.1952261484099</v>
      </c>
      <c r="K289" s="29">
        <v>26</v>
      </c>
      <c r="L289" s="28">
        <v>88158.25</v>
      </c>
      <c r="M289" s="29">
        <v>25</v>
      </c>
      <c r="N289" s="28">
        <v>49718.95</v>
      </c>
      <c r="O289" s="31">
        <f t="shared" si="8"/>
        <v>3390.701923076923</v>
      </c>
      <c r="P289" s="28">
        <f t="shared" si="9"/>
        <v>1988.7579999999998</v>
      </c>
      <c r="Q289" s="32" t="s">
        <v>382</v>
      </c>
    </row>
    <row r="290" spans="1:17" s="32" customFormat="1" ht="12.75">
      <c r="A290" s="23" t="s">
        <v>24</v>
      </c>
      <c r="B290" s="24">
        <v>18</v>
      </c>
      <c r="C290" s="25">
        <v>765</v>
      </c>
      <c r="D290" s="26" t="s">
        <v>383</v>
      </c>
      <c r="E290" s="27">
        <v>1702</v>
      </c>
      <c r="F290" s="28">
        <v>1974092.66</v>
      </c>
      <c r="G290" s="29">
        <v>6359</v>
      </c>
      <c r="H290" s="30">
        <v>4398654.76</v>
      </c>
      <c r="I290" s="31">
        <f>SUM(F290/E290)</f>
        <v>1159.86642773208</v>
      </c>
      <c r="J290" s="28">
        <f>SUM(H290/G290)</f>
        <v>691.7211448340934</v>
      </c>
      <c r="K290" s="29">
        <v>52</v>
      </c>
      <c r="L290" s="28">
        <v>144277.51</v>
      </c>
      <c r="M290" s="29">
        <v>54</v>
      </c>
      <c r="N290" s="28">
        <v>185136.88</v>
      </c>
      <c r="O290" s="31">
        <f t="shared" si="8"/>
        <v>2774.5675</v>
      </c>
      <c r="P290" s="28">
        <f t="shared" si="9"/>
        <v>3428.4607407407407</v>
      </c>
      <c r="Q290" s="32" t="s">
        <v>383</v>
      </c>
    </row>
    <row r="291" spans="1:17" s="32" customFormat="1" ht="12.75">
      <c r="A291" s="23" t="s">
        <v>21</v>
      </c>
      <c r="B291" s="24">
        <v>21</v>
      </c>
      <c r="C291" s="25">
        <v>766</v>
      </c>
      <c r="D291" s="26" t="s">
        <v>384</v>
      </c>
      <c r="E291" s="27">
        <v>21</v>
      </c>
      <c r="F291" s="28">
        <v>30167.06</v>
      </c>
      <c r="G291" s="29">
        <v>78</v>
      </c>
      <c r="H291" s="30">
        <v>47269.3</v>
      </c>
      <c r="I291" s="31">
        <f>SUM(F291/E291)</f>
        <v>1436.5266666666666</v>
      </c>
      <c r="J291" s="28">
        <f>SUM(H291/G291)</f>
        <v>606.0166666666667</v>
      </c>
      <c r="K291" s="29">
        <v>1</v>
      </c>
      <c r="L291" s="28">
        <v>122.68</v>
      </c>
      <c r="M291" s="29">
        <v>2</v>
      </c>
      <c r="N291" s="28">
        <v>4422.87</v>
      </c>
      <c r="O291" s="31">
        <f t="shared" si="8"/>
        <v>122.68</v>
      </c>
      <c r="P291" s="28">
        <f t="shared" si="9"/>
        <v>2211.435</v>
      </c>
      <c r="Q291" s="32" t="s">
        <v>384</v>
      </c>
    </row>
    <row r="292" spans="1:17" s="32" customFormat="1" ht="12.75">
      <c r="A292" s="23" t="s">
        <v>35</v>
      </c>
      <c r="B292" s="24">
        <v>10</v>
      </c>
      <c r="C292" s="25">
        <v>768</v>
      </c>
      <c r="D292" s="26" t="s">
        <v>385</v>
      </c>
      <c r="E292" s="27">
        <v>550</v>
      </c>
      <c r="F292" s="28">
        <v>703436.37</v>
      </c>
      <c r="G292" s="29">
        <v>1794</v>
      </c>
      <c r="H292" s="30">
        <v>1120553.48</v>
      </c>
      <c r="I292" s="31">
        <f>SUM(F292/E292)</f>
        <v>1278.9752181818183</v>
      </c>
      <c r="J292" s="28">
        <f>SUM(H292/G292)</f>
        <v>624.6117502787068</v>
      </c>
      <c r="K292" s="29">
        <v>21</v>
      </c>
      <c r="L292" s="28">
        <v>86696.51</v>
      </c>
      <c r="M292" s="29">
        <v>17</v>
      </c>
      <c r="N292" s="28">
        <v>36396.23</v>
      </c>
      <c r="O292" s="31">
        <f t="shared" si="8"/>
        <v>4128.405238095238</v>
      </c>
      <c r="P292" s="28">
        <f t="shared" si="9"/>
        <v>2140.954705882353</v>
      </c>
      <c r="Q292" s="32" t="s">
        <v>385</v>
      </c>
    </row>
    <row r="293" spans="1:17" s="32" customFormat="1" ht="12.75">
      <c r="A293" s="23" t="s">
        <v>21</v>
      </c>
      <c r="B293" s="24">
        <v>21</v>
      </c>
      <c r="C293" s="25">
        <v>771</v>
      </c>
      <c r="D293" s="26" t="s">
        <v>386</v>
      </c>
      <c r="E293" s="27">
        <v>157</v>
      </c>
      <c r="F293" s="28">
        <v>213455.66</v>
      </c>
      <c r="G293" s="29">
        <v>660</v>
      </c>
      <c r="H293" s="30">
        <v>505864.72</v>
      </c>
      <c r="I293" s="31">
        <f>SUM(F293/E293)</f>
        <v>1359.5901910828027</v>
      </c>
      <c r="J293" s="28">
        <f>SUM(H293/G293)</f>
        <v>766.461696969697</v>
      </c>
      <c r="K293" s="29">
        <v>11</v>
      </c>
      <c r="L293" s="28">
        <v>28185.51</v>
      </c>
      <c r="M293" s="29">
        <v>2</v>
      </c>
      <c r="N293" s="28">
        <v>2270.15</v>
      </c>
      <c r="O293" s="31">
        <f t="shared" si="8"/>
        <v>2562.319090909091</v>
      </c>
      <c r="P293" s="28">
        <f t="shared" si="9"/>
        <v>1135.075</v>
      </c>
      <c r="Q293" s="32" t="s">
        <v>386</v>
      </c>
    </row>
    <row r="294" spans="1:17" s="32" customFormat="1" ht="12.75">
      <c r="A294" s="23" t="s">
        <v>35</v>
      </c>
      <c r="B294" s="24">
        <v>9</v>
      </c>
      <c r="C294" s="25">
        <v>775</v>
      </c>
      <c r="D294" s="26" t="s">
        <v>387</v>
      </c>
      <c r="E294" s="27">
        <v>173</v>
      </c>
      <c r="F294" s="28">
        <v>152356.26</v>
      </c>
      <c r="G294" s="29">
        <v>492</v>
      </c>
      <c r="H294" s="30">
        <v>312517.32</v>
      </c>
      <c r="I294" s="31">
        <f>SUM(F294/E294)</f>
        <v>880.6720231213874</v>
      </c>
      <c r="J294" s="28">
        <f>SUM(H294/G294)</f>
        <v>635.1978048780488</v>
      </c>
      <c r="K294" s="29">
        <v>3</v>
      </c>
      <c r="L294" s="28">
        <v>11021.12</v>
      </c>
      <c r="M294" s="29">
        <v>4</v>
      </c>
      <c r="N294" s="28">
        <v>4320.09</v>
      </c>
      <c r="O294" s="31">
        <f t="shared" si="8"/>
        <v>3673.706666666667</v>
      </c>
      <c r="P294" s="28">
        <f t="shared" si="9"/>
        <v>1080.0225</v>
      </c>
      <c r="Q294" s="32" t="s">
        <v>387</v>
      </c>
    </row>
    <row r="295" spans="1:17" s="32" customFormat="1" ht="12.75">
      <c r="A295" s="23" t="s">
        <v>24</v>
      </c>
      <c r="B295" s="24">
        <v>18</v>
      </c>
      <c r="C295" s="25">
        <v>777</v>
      </c>
      <c r="D295" s="26" t="s">
        <v>388</v>
      </c>
      <c r="E295" s="27">
        <v>1291</v>
      </c>
      <c r="F295" s="28">
        <v>1079583.12</v>
      </c>
      <c r="G295" s="29">
        <v>5865</v>
      </c>
      <c r="H295" s="30">
        <v>3068711.83</v>
      </c>
      <c r="I295" s="31">
        <f>SUM(F295/E295)</f>
        <v>836.2378931061194</v>
      </c>
      <c r="J295" s="28">
        <f>SUM(H295/G295)</f>
        <v>523.2245234441602</v>
      </c>
      <c r="K295" s="29">
        <v>31</v>
      </c>
      <c r="L295" s="28">
        <v>112714.11</v>
      </c>
      <c r="M295" s="29">
        <v>47</v>
      </c>
      <c r="N295" s="28">
        <v>164680.65</v>
      </c>
      <c r="O295" s="31">
        <f t="shared" si="8"/>
        <v>3635.9390322580643</v>
      </c>
      <c r="P295" s="28">
        <f t="shared" si="9"/>
        <v>3503.8436170212763</v>
      </c>
      <c r="Q295" s="32" t="s">
        <v>388</v>
      </c>
    </row>
    <row r="296" spans="1:17" s="32" customFormat="1" ht="12.75">
      <c r="A296" s="23" t="s">
        <v>35</v>
      </c>
      <c r="B296" s="24">
        <v>11</v>
      </c>
      <c r="C296" s="25">
        <v>778</v>
      </c>
      <c r="D296" s="26" t="s">
        <v>389</v>
      </c>
      <c r="E296" s="27">
        <v>1051</v>
      </c>
      <c r="F296" s="28">
        <v>1244068.66</v>
      </c>
      <c r="G296" s="29">
        <v>4707</v>
      </c>
      <c r="H296" s="30">
        <v>2952268.3</v>
      </c>
      <c r="I296" s="31">
        <f>SUM(F296/E296)</f>
        <v>1183.6999619410085</v>
      </c>
      <c r="J296" s="28">
        <f>SUM(H296/G296)</f>
        <v>627.2080518376885</v>
      </c>
      <c r="K296" s="29">
        <v>46</v>
      </c>
      <c r="L296" s="28">
        <v>235976.97</v>
      </c>
      <c r="M296" s="29">
        <v>45</v>
      </c>
      <c r="N296" s="28">
        <v>227961.79</v>
      </c>
      <c r="O296" s="31">
        <f t="shared" si="8"/>
        <v>5129.934130434783</v>
      </c>
      <c r="P296" s="28">
        <f t="shared" si="9"/>
        <v>5065.817555555555</v>
      </c>
      <c r="Q296" s="32" t="s">
        <v>389</v>
      </c>
    </row>
    <row r="297" spans="1:17" s="32" customFormat="1" ht="12.75">
      <c r="A297" s="23" t="s">
        <v>27</v>
      </c>
      <c r="B297" s="24">
        <v>7</v>
      </c>
      <c r="C297" s="25">
        <v>781</v>
      </c>
      <c r="D297" s="26" t="s">
        <v>390</v>
      </c>
      <c r="E297" s="27">
        <v>700</v>
      </c>
      <c r="F297" s="28">
        <v>898663.53</v>
      </c>
      <c r="G297" s="29">
        <v>2767</v>
      </c>
      <c r="H297" s="30">
        <v>1697290.79</v>
      </c>
      <c r="I297" s="31">
        <f>SUM(F297/E297)</f>
        <v>1283.805042857143</v>
      </c>
      <c r="J297" s="28">
        <f>SUM(H297/G297)</f>
        <v>613.4046946151067</v>
      </c>
      <c r="K297" s="29">
        <v>23</v>
      </c>
      <c r="L297" s="28">
        <v>52947.18</v>
      </c>
      <c r="M297" s="29">
        <v>27</v>
      </c>
      <c r="N297" s="28">
        <v>56093.39</v>
      </c>
      <c r="O297" s="31">
        <f t="shared" si="8"/>
        <v>2302.0513043478263</v>
      </c>
      <c r="P297" s="28">
        <f t="shared" si="9"/>
        <v>2077.5329629629628</v>
      </c>
      <c r="Q297" s="32" t="s">
        <v>390</v>
      </c>
    </row>
    <row r="298" spans="1:17" s="32" customFormat="1" ht="12.75">
      <c r="A298" s="23" t="s">
        <v>21</v>
      </c>
      <c r="B298" s="24">
        <v>4</v>
      </c>
      <c r="C298" s="25">
        <v>783</v>
      </c>
      <c r="D298" s="26" t="s">
        <v>391</v>
      </c>
      <c r="E298" s="27">
        <v>606</v>
      </c>
      <c r="F298" s="28">
        <v>850480.57</v>
      </c>
      <c r="G298" s="29">
        <v>3131</v>
      </c>
      <c r="H298" s="30">
        <v>2185074.57</v>
      </c>
      <c r="I298" s="31">
        <f>SUM(F298/E298)</f>
        <v>1403.4332838283829</v>
      </c>
      <c r="J298" s="28">
        <f>SUM(H298/G298)</f>
        <v>697.883925263494</v>
      </c>
      <c r="K298" s="29">
        <v>28</v>
      </c>
      <c r="L298" s="28">
        <v>163524.97</v>
      </c>
      <c r="M298" s="29">
        <v>45</v>
      </c>
      <c r="N298" s="28">
        <v>261281.43</v>
      </c>
      <c r="O298" s="31">
        <f t="shared" si="8"/>
        <v>5840.1775</v>
      </c>
      <c r="P298" s="28">
        <f t="shared" si="9"/>
        <v>5806.254</v>
      </c>
      <c r="Q298" s="32" t="s">
        <v>391</v>
      </c>
    </row>
    <row r="299" spans="1:17" s="32" customFormat="1" ht="12.75">
      <c r="A299" s="23" t="s">
        <v>35</v>
      </c>
      <c r="B299" s="24">
        <v>9</v>
      </c>
      <c r="C299" s="25">
        <v>831</v>
      </c>
      <c r="D299" s="26" t="s">
        <v>392</v>
      </c>
      <c r="E299" s="27">
        <v>732</v>
      </c>
      <c r="F299" s="28">
        <v>1006755.64</v>
      </c>
      <c r="G299" s="29">
        <v>2821</v>
      </c>
      <c r="H299" s="30">
        <v>2015753.49</v>
      </c>
      <c r="I299" s="31">
        <f>SUM(F299/E299)</f>
        <v>1375.3492349726776</v>
      </c>
      <c r="J299" s="28">
        <f>SUM(H299/G299)</f>
        <v>714.5528146047501</v>
      </c>
      <c r="K299" s="29">
        <v>24</v>
      </c>
      <c r="L299" s="28">
        <v>60195.81</v>
      </c>
      <c r="M299" s="29">
        <v>18</v>
      </c>
      <c r="N299" s="28">
        <v>46160.85</v>
      </c>
      <c r="O299" s="31">
        <f t="shared" si="8"/>
        <v>2508.15875</v>
      </c>
      <c r="P299" s="28">
        <f t="shared" si="9"/>
        <v>2564.491666666667</v>
      </c>
      <c r="Q299" s="32" t="s">
        <v>392</v>
      </c>
    </row>
    <row r="300" spans="1:17" s="32" customFormat="1" ht="12.75">
      <c r="A300" s="23" t="s">
        <v>24</v>
      </c>
      <c r="B300" s="24">
        <v>17</v>
      </c>
      <c r="C300" s="25">
        <v>832</v>
      </c>
      <c r="D300" s="26" t="s">
        <v>393</v>
      </c>
      <c r="E300" s="27">
        <v>545</v>
      </c>
      <c r="F300" s="28">
        <v>431104.55</v>
      </c>
      <c r="G300" s="29">
        <v>2678</v>
      </c>
      <c r="H300" s="30">
        <v>1550365.03</v>
      </c>
      <c r="I300" s="31">
        <f>SUM(F300/E300)</f>
        <v>791.0175229357798</v>
      </c>
      <c r="J300" s="28">
        <f>SUM(H300/G300)</f>
        <v>578.9264488424197</v>
      </c>
      <c r="K300" s="29">
        <v>21</v>
      </c>
      <c r="L300" s="28">
        <v>10561.65</v>
      </c>
      <c r="M300" s="29">
        <v>19</v>
      </c>
      <c r="N300" s="28">
        <v>40816.11</v>
      </c>
      <c r="O300" s="31">
        <f t="shared" si="8"/>
        <v>502.93571428571425</v>
      </c>
      <c r="P300" s="28">
        <f t="shared" si="9"/>
        <v>2148.216315789474</v>
      </c>
      <c r="Q300" s="32" t="s">
        <v>393</v>
      </c>
    </row>
    <row r="301" spans="1:17" s="32" customFormat="1" ht="12.75">
      <c r="A301" s="23" t="s">
        <v>21</v>
      </c>
      <c r="B301" s="24">
        <v>2</v>
      </c>
      <c r="C301" s="25">
        <v>833</v>
      </c>
      <c r="D301" s="26" t="s">
        <v>394</v>
      </c>
      <c r="E301" s="27">
        <v>322</v>
      </c>
      <c r="F301" s="28">
        <v>494830.61</v>
      </c>
      <c r="G301" s="29">
        <v>1049</v>
      </c>
      <c r="H301" s="30">
        <v>819693.96</v>
      </c>
      <c r="I301" s="31">
        <f>SUM(F301/E301)</f>
        <v>1536.7410248447204</v>
      </c>
      <c r="J301" s="28">
        <f>SUM(H301/G301)</f>
        <v>781.4051096282174</v>
      </c>
      <c r="K301" s="29">
        <v>19</v>
      </c>
      <c r="L301" s="28">
        <v>89730.14</v>
      </c>
      <c r="M301" s="29">
        <v>10</v>
      </c>
      <c r="N301" s="28">
        <v>15827.43</v>
      </c>
      <c r="O301" s="31">
        <f t="shared" si="8"/>
        <v>4722.638947368421</v>
      </c>
      <c r="P301" s="28">
        <f t="shared" si="9"/>
        <v>1582.743</v>
      </c>
      <c r="Q301" s="32" t="s">
        <v>395</v>
      </c>
    </row>
    <row r="302" spans="1:17" s="32" customFormat="1" ht="12.75">
      <c r="A302" s="23" t="s">
        <v>27</v>
      </c>
      <c r="B302" s="24">
        <v>5</v>
      </c>
      <c r="C302" s="25">
        <v>834</v>
      </c>
      <c r="D302" s="26" t="s">
        <v>396</v>
      </c>
      <c r="E302" s="27">
        <v>942</v>
      </c>
      <c r="F302" s="28">
        <v>1184700.01</v>
      </c>
      <c r="G302" s="29">
        <v>3949</v>
      </c>
      <c r="H302" s="30">
        <v>2855192.18</v>
      </c>
      <c r="I302" s="31">
        <f>SUM(F302/E302)</f>
        <v>1257.6433227176221</v>
      </c>
      <c r="J302" s="28">
        <f>SUM(H302/G302)</f>
        <v>723.0165054444163</v>
      </c>
      <c r="K302" s="29">
        <v>37</v>
      </c>
      <c r="L302" s="28">
        <v>155464.93</v>
      </c>
      <c r="M302" s="29">
        <v>40</v>
      </c>
      <c r="N302" s="28">
        <v>116131.25</v>
      </c>
      <c r="O302" s="31">
        <f t="shared" si="8"/>
        <v>4201.754864864864</v>
      </c>
      <c r="P302" s="28">
        <f t="shared" si="9"/>
        <v>2903.28125</v>
      </c>
      <c r="Q302" s="32" t="s">
        <v>396</v>
      </c>
    </row>
    <row r="303" spans="1:17" s="32" customFormat="1" ht="12.75">
      <c r="A303" s="23" t="s">
        <v>21</v>
      </c>
      <c r="B303" s="24">
        <v>6</v>
      </c>
      <c r="C303" s="25">
        <v>837</v>
      </c>
      <c r="D303" s="26" t="s">
        <v>397</v>
      </c>
      <c r="E303" s="27">
        <v>28234</v>
      </c>
      <c r="F303" s="28">
        <v>34396435.03</v>
      </c>
      <c r="G303" s="29">
        <v>137789</v>
      </c>
      <c r="H303" s="30">
        <v>78267719.18</v>
      </c>
      <c r="I303" s="31">
        <f>SUM(F303/E303)</f>
        <v>1218.2629110292555</v>
      </c>
      <c r="J303" s="28">
        <f>SUM(H303/G303)</f>
        <v>568.0258887139032</v>
      </c>
      <c r="K303" s="29">
        <v>1829</v>
      </c>
      <c r="L303" s="28">
        <v>11947628.18</v>
      </c>
      <c r="M303" s="29">
        <v>1561</v>
      </c>
      <c r="N303" s="28">
        <v>14108183.9</v>
      </c>
      <c r="O303" s="31">
        <f t="shared" si="8"/>
        <v>6532.328146528157</v>
      </c>
      <c r="P303" s="28">
        <f t="shared" si="9"/>
        <v>9037.91409352979</v>
      </c>
      <c r="Q303" s="32" t="s">
        <v>398</v>
      </c>
    </row>
    <row r="304" spans="1:17" s="32" customFormat="1" ht="12.75">
      <c r="A304" s="23" t="s">
        <v>21</v>
      </c>
      <c r="B304" s="24">
        <v>2</v>
      </c>
      <c r="C304" s="25">
        <v>838</v>
      </c>
      <c r="D304" s="26" t="s">
        <v>399</v>
      </c>
      <c r="E304" s="27">
        <v>339</v>
      </c>
      <c r="F304" s="28">
        <v>432872.93</v>
      </c>
      <c r="G304" s="29">
        <v>1096</v>
      </c>
      <c r="H304" s="30">
        <v>936260.19</v>
      </c>
      <c r="I304" s="31">
        <f>SUM(F304/E304)</f>
        <v>1276.9112979351032</v>
      </c>
      <c r="J304" s="28">
        <f>SUM(H304/G304)</f>
        <v>854.2519981751824</v>
      </c>
      <c r="K304" s="29">
        <v>12</v>
      </c>
      <c r="L304" s="28">
        <v>38104.84</v>
      </c>
      <c r="M304" s="29">
        <v>15</v>
      </c>
      <c r="N304" s="28">
        <v>46751.58</v>
      </c>
      <c r="O304" s="31">
        <f t="shared" si="8"/>
        <v>3175.403333333333</v>
      </c>
      <c r="P304" s="28">
        <f t="shared" si="9"/>
        <v>3116.772</v>
      </c>
      <c r="Q304" s="32" t="s">
        <v>399</v>
      </c>
    </row>
    <row r="305" spans="1:17" s="32" customFormat="1" ht="12.75">
      <c r="A305" s="23" t="s">
        <v>35</v>
      </c>
      <c r="B305" s="24">
        <v>11</v>
      </c>
      <c r="C305" s="25">
        <v>844</v>
      </c>
      <c r="D305" s="26" t="s">
        <v>400</v>
      </c>
      <c r="E305" s="27">
        <v>265</v>
      </c>
      <c r="F305" s="28">
        <v>274756.21</v>
      </c>
      <c r="G305" s="29">
        <v>1093</v>
      </c>
      <c r="H305" s="30">
        <v>690912.3</v>
      </c>
      <c r="I305" s="31">
        <f>SUM(F305/E305)</f>
        <v>1036.8158867924528</v>
      </c>
      <c r="J305" s="28">
        <f>SUM(H305/G305)</f>
        <v>632.1247026532479</v>
      </c>
      <c r="K305" s="29">
        <v>8</v>
      </c>
      <c r="L305" s="28">
        <v>84554.52</v>
      </c>
      <c r="M305" s="29">
        <v>8</v>
      </c>
      <c r="N305" s="28">
        <v>43254.38</v>
      </c>
      <c r="O305" s="31">
        <f t="shared" si="8"/>
        <v>10569.315</v>
      </c>
      <c r="P305" s="28">
        <f t="shared" si="9"/>
        <v>5406.7975</v>
      </c>
      <c r="Q305" s="32" t="s">
        <v>400</v>
      </c>
    </row>
    <row r="306" spans="1:17" s="32" customFormat="1" ht="12.75">
      <c r="A306" s="23" t="s">
        <v>24</v>
      </c>
      <c r="B306" s="24">
        <v>19</v>
      </c>
      <c r="C306" s="25">
        <v>845</v>
      </c>
      <c r="D306" s="26" t="s">
        <v>401</v>
      </c>
      <c r="E306" s="27">
        <v>422</v>
      </c>
      <c r="F306" s="28">
        <v>559343.09</v>
      </c>
      <c r="G306" s="29">
        <v>2209</v>
      </c>
      <c r="H306" s="30">
        <v>1367567.76</v>
      </c>
      <c r="I306" s="31">
        <f>SUM(F306/E306)</f>
        <v>1325.4575592417061</v>
      </c>
      <c r="J306" s="28">
        <f>SUM(H306/G306)</f>
        <v>619.0890719782707</v>
      </c>
      <c r="K306" s="29">
        <v>18</v>
      </c>
      <c r="L306" s="28">
        <v>41959.05</v>
      </c>
      <c r="M306" s="29">
        <v>24</v>
      </c>
      <c r="N306" s="28">
        <v>192821.65</v>
      </c>
      <c r="O306" s="31">
        <f t="shared" si="8"/>
        <v>2331.0583333333334</v>
      </c>
      <c r="P306" s="28">
        <f t="shared" si="9"/>
        <v>8034.235416666666</v>
      </c>
      <c r="Q306" s="32" t="s">
        <v>401</v>
      </c>
    </row>
    <row r="307" spans="1:17" s="32" customFormat="1" ht="12.75">
      <c r="A307" s="23" t="s">
        <v>21</v>
      </c>
      <c r="B307" s="24">
        <v>14</v>
      </c>
      <c r="C307" s="25">
        <v>846</v>
      </c>
      <c r="D307" s="26" t="s">
        <v>402</v>
      </c>
      <c r="E307" s="27">
        <v>796</v>
      </c>
      <c r="F307" s="28">
        <v>942951.2</v>
      </c>
      <c r="G307" s="29">
        <v>3774</v>
      </c>
      <c r="H307" s="30">
        <v>2521710.96</v>
      </c>
      <c r="I307" s="31">
        <f>SUM(F307/E307)</f>
        <v>1184.6120603015074</v>
      </c>
      <c r="J307" s="28">
        <f>SUM(H307/G307)</f>
        <v>668.1799046104928</v>
      </c>
      <c r="K307" s="29">
        <v>43</v>
      </c>
      <c r="L307" s="28">
        <v>134715.11</v>
      </c>
      <c r="M307" s="29">
        <v>45</v>
      </c>
      <c r="N307" s="28">
        <v>217261.35</v>
      </c>
      <c r="O307" s="31">
        <f t="shared" si="8"/>
        <v>3132.9095348837204</v>
      </c>
      <c r="P307" s="28">
        <f t="shared" si="9"/>
        <v>4828.03</v>
      </c>
      <c r="Q307" s="32" t="s">
        <v>403</v>
      </c>
    </row>
    <row r="308" spans="1:17" s="32" customFormat="1" ht="12.75">
      <c r="A308" s="23" t="s">
        <v>35</v>
      </c>
      <c r="B308" s="24">
        <v>12</v>
      </c>
      <c r="C308" s="25">
        <v>848</v>
      </c>
      <c r="D308" s="26" t="s">
        <v>404</v>
      </c>
      <c r="E308" s="27">
        <v>834</v>
      </c>
      <c r="F308" s="28">
        <v>1096336.87</v>
      </c>
      <c r="G308" s="29">
        <v>3070</v>
      </c>
      <c r="H308" s="30">
        <v>2002624.85</v>
      </c>
      <c r="I308" s="31">
        <f>SUM(F308/E308)</f>
        <v>1314.5526019184654</v>
      </c>
      <c r="J308" s="28">
        <f>SUM(H308/G308)</f>
        <v>652.3207980456026</v>
      </c>
      <c r="K308" s="29">
        <v>20</v>
      </c>
      <c r="L308" s="28">
        <v>40361.9</v>
      </c>
      <c r="M308" s="29">
        <v>19</v>
      </c>
      <c r="N308" s="28">
        <v>143542.69</v>
      </c>
      <c r="O308" s="31">
        <f t="shared" si="8"/>
        <v>2018.095</v>
      </c>
      <c r="P308" s="28">
        <f t="shared" si="9"/>
        <v>7554.878421052632</v>
      </c>
      <c r="Q308" s="32" t="s">
        <v>404</v>
      </c>
    </row>
    <row r="309" spans="1:17" s="32" customFormat="1" ht="12.75">
      <c r="A309" s="23" t="s">
        <v>21</v>
      </c>
      <c r="B309" s="24">
        <v>16</v>
      </c>
      <c r="C309" s="25">
        <v>849</v>
      </c>
      <c r="D309" s="26" t="s">
        <v>405</v>
      </c>
      <c r="E309" s="27">
        <v>578</v>
      </c>
      <c r="F309" s="28">
        <v>833658.03</v>
      </c>
      <c r="G309" s="29">
        <v>1956</v>
      </c>
      <c r="H309" s="30">
        <v>1368966.83</v>
      </c>
      <c r="I309" s="31">
        <f>SUM(F309/E309)</f>
        <v>1442.3149307958479</v>
      </c>
      <c r="J309" s="28">
        <f>SUM(H309/G309)</f>
        <v>699.8807924335379</v>
      </c>
      <c r="K309" s="29">
        <v>22</v>
      </c>
      <c r="L309" s="28">
        <v>47206.62</v>
      </c>
      <c r="M309" s="29">
        <v>15</v>
      </c>
      <c r="N309" s="28">
        <v>48969.49</v>
      </c>
      <c r="O309" s="31">
        <f t="shared" si="8"/>
        <v>2145.7554545454545</v>
      </c>
      <c r="P309" s="28">
        <f t="shared" si="9"/>
        <v>3264.6326666666664</v>
      </c>
      <c r="Q309" s="32" t="s">
        <v>405</v>
      </c>
    </row>
    <row r="310" spans="1:17" s="32" customFormat="1" ht="12.75">
      <c r="A310" s="23" t="s">
        <v>35</v>
      </c>
      <c r="B310" s="24">
        <v>13</v>
      </c>
      <c r="C310" s="25">
        <v>850</v>
      </c>
      <c r="D310" s="26" t="s">
        <v>406</v>
      </c>
      <c r="E310" s="27">
        <v>340</v>
      </c>
      <c r="F310" s="28">
        <v>542348.8</v>
      </c>
      <c r="G310" s="29">
        <v>1441</v>
      </c>
      <c r="H310" s="30">
        <v>931304.06</v>
      </c>
      <c r="I310" s="31">
        <f>SUM(F310/E310)</f>
        <v>1595.1435294117648</v>
      </c>
      <c r="J310" s="28">
        <f>SUM(H310/G310)</f>
        <v>646.2901179736294</v>
      </c>
      <c r="K310" s="29">
        <v>11</v>
      </c>
      <c r="L310" s="28">
        <v>25907.35</v>
      </c>
      <c r="M310" s="29">
        <v>14</v>
      </c>
      <c r="N310" s="28">
        <v>86291.61</v>
      </c>
      <c r="O310" s="31">
        <f t="shared" si="8"/>
        <v>2355.2136363636364</v>
      </c>
      <c r="P310" s="28">
        <f t="shared" si="9"/>
        <v>6163.686428571428</v>
      </c>
      <c r="Q310" s="32" t="s">
        <v>406</v>
      </c>
    </row>
    <row r="311" spans="1:17" s="32" customFormat="1" ht="12.75">
      <c r="A311" s="23" t="s">
        <v>24</v>
      </c>
      <c r="B311" s="24">
        <v>19</v>
      </c>
      <c r="C311" s="25">
        <v>851</v>
      </c>
      <c r="D311" s="26" t="s">
        <v>407</v>
      </c>
      <c r="E311" s="27">
        <v>3224</v>
      </c>
      <c r="F311" s="28">
        <v>4184329.11</v>
      </c>
      <c r="G311" s="29">
        <v>13448</v>
      </c>
      <c r="H311" s="30">
        <v>8320255.16</v>
      </c>
      <c r="I311" s="31">
        <f>SUM(F311/E311)</f>
        <v>1297.8688306451613</v>
      </c>
      <c r="J311" s="28">
        <f>SUM(H311/G311)</f>
        <v>618.6983313503866</v>
      </c>
      <c r="K311" s="29">
        <v>126</v>
      </c>
      <c r="L311" s="28">
        <v>524615.13</v>
      </c>
      <c r="M311" s="29">
        <v>142</v>
      </c>
      <c r="N311" s="28">
        <v>463949.41</v>
      </c>
      <c r="O311" s="31">
        <f t="shared" si="8"/>
        <v>4163.612142857143</v>
      </c>
      <c r="P311" s="28">
        <f t="shared" si="9"/>
        <v>3267.249366197183</v>
      </c>
      <c r="Q311" s="32" t="s">
        <v>408</v>
      </c>
    </row>
    <row r="312" spans="1:17" s="32" customFormat="1" ht="12.75">
      <c r="A312" s="23" t="s">
        <v>21</v>
      </c>
      <c r="B312" s="24">
        <v>2</v>
      </c>
      <c r="C312" s="25">
        <v>853</v>
      </c>
      <c r="D312" s="26" t="s">
        <v>409</v>
      </c>
      <c r="E312" s="27">
        <v>22330</v>
      </c>
      <c r="F312" s="28">
        <v>32216003.93</v>
      </c>
      <c r="G312" s="29">
        <v>118187</v>
      </c>
      <c r="H312" s="30">
        <v>68546446.04</v>
      </c>
      <c r="I312" s="31">
        <f>SUM(F312/E312)</f>
        <v>1442.7229704433498</v>
      </c>
      <c r="J312" s="28">
        <f>SUM(H312/G312)</f>
        <v>579.9829595471583</v>
      </c>
      <c r="K312" s="29">
        <v>1410</v>
      </c>
      <c r="L312" s="28">
        <v>8717784.3</v>
      </c>
      <c r="M312" s="29">
        <v>1417</v>
      </c>
      <c r="N312" s="28">
        <v>10425792.34</v>
      </c>
      <c r="O312" s="31">
        <f t="shared" si="8"/>
        <v>6182.825744680852</v>
      </c>
      <c r="P312" s="28">
        <f t="shared" si="9"/>
        <v>7357.651616090332</v>
      </c>
      <c r="Q312" s="32" t="s">
        <v>410</v>
      </c>
    </row>
    <row r="313" spans="1:17" s="32" customFormat="1" ht="12.75">
      <c r="A313" s="23" t="s">
        <v>35</v>
      </c>
      <c r="B313" s="24">
        <v>11</v>
      </c>
      <c r="C313" s="25">
        <v>857</v>
      </c>
      <c r="D313" s="26" t="s">
        <v>411</v>
      </c>
      <c r="E313" s="27">
        <v>469</v>
      </c>
      <c r="F313" s="28">
        <v>432579.97</v>
      </c>
      <c r="G313" s="29">
        <v>1720</v>
      </c>
      <c r="H313" s="30">
        <v>997738.52</v>
      </c>
      <c r="I313" s="31">
        <f>SUM(F313/E313)</f>
        <v>922.3453518123666</v>
      </c>
      <c r="J313" s="28">
        <f>SUM(H313/G313)</f>
        <v>580.0805348837209</v>
      </c>
      <c r="K313" s="29">
        <v>24</v>
      </c>
      <c r="L313" s="28">
        <v>141337</v>
      </c>
      <c r="M313" s="29">
        <v>21</v>
      </c>
      <c r="N313" s="28">
        <v>104911.77</v>
      </c>
      <c r="O313" s="31">
        <f t="shared" si="8"/>
        <v>5889.041666666667</v>
      </c>
      <c r="P313" s="28">
        <f t="shared" si="9"/>
        <v>4995.798571428571</v>
      </c>
      <c r="Q313" s="32" t="s">
        <v>411</v>
      </c>
    </row>
    <row r="314" spans="1:17" s="32" customFormat="1" ht="12.75">
      <c r="A314" s="23" t="s">
        <v>27</v>
      </c>
      <c r="B314" s="24">
        <v>1</v>
      </c>
      <c r="C314" s="25">
        <v>858</v>
      </c>
      <c r="D314" s="26" t="s">
        <v>412</v>
      </c>
      <c r="E314" s="27">
        <v>5022</v>
      </c>
      <c r="F314" s="28">
        <v>7164819.5</v>
      </c>
      <c r="G314" s="29">
        <v>21256</v>
      </c>
      <c r="H314" s="30">
        <v>16772753.17</v>
      </c>
      <c r="I314" s="31">
        <f>SUM(F314/E314)</f>
        <v>1426.6864794902428</v>
      </c>
      <c r="J314" s="28">
        <f>SUM(H314/G314)</f>
        <v>789.0832315581483</v>
      </c>
      <c r="K314" s="29">
        <v>296</v>
      </c>
      <c r="L314" s="28">
        <v>1584473.37</v>
      </c>
      <c r="M314" s="29">
        <v>350</v>
      </c>
      <c r="N314" s="28">
        <v>2318906.35</v>
      </c>
      <c r="O314" s="31">
        <f t="shared" si="8"/>
        <v>5352.950574324324</v>
      </c>
      <c r="P314" s="28">
        <f t="shared" si="9"/>
        <v>6625.446714285715</v>
      </c>
      <c r="Q314" s="32" t="s">
        <v>413</v>
      </c>
    </row>
    <row r="315" spans="1:17" s="32" customFormat="1" ht="12.75">
      <c r="A315" s="23" t="s">
        <v>24</v>
      </c>
      <c r="B315" s="24">
        <v>17</v>
      </c>
      <c r="C315" s="25">
        <v>859</v>
      </c>
      <c r="D315" s="26" t="s">
        <v>414</v>
      </c>
      <c r="E315" s="27">
        <v>818</v>
      </c>
      <c r="F315" s="28">
        <v>1128162.88</v>
      </c>
      <c r="G315" s="29">
        <v>3057</v>
      </c>
      <c r="H315" s="30">
        <v>2190270.02</v>
      </c>
      <c r="I315" s="31">
        <f>SUM(F315/E315)</f>
        <v>1379.1722249388752</v>
      </c>
      <c r="J315" s="28">
        <f>SUM(H315/G315)</f>
        <v>716.4769447170429</v>
      </c>
      <c r="K315" s="29">
        <v>23</v>
      </c>
      <c r="L315" s="28">
        <v>67212.35</v>
      </c>
      <c r="M315" s="29">
        <v>18</v>
      </c>
      <c r="N315" s="28">
        <v>36218.17</v>
      </c>
      <c r="O315" s="31">
        <f t="shared" si="8"/>
        <v>2922.276086956522</v>
      </c>
      <c r="P315" s="28">
        <f t="shared" si="9"/>
        <v>2012.1205555555555</v>
      </c>
      <c r="Q315" s="32" t="s">
        <v>414</v>
      </c>
    </row>
    <row r="316" spans="1:17" s="32" customFormat="1" ht="12.75">
      <c r="A316" s="23" t="s">
        <v>21</v>
      </c>
      <c r="B316" s="24">
        <v>14</v>
      </c>
      <c r="C316" s="25">
        <v>863</v>
      </c>
      <c r="D316" s="26" t="s">
        <v>415</v>
      </c>
      <c r="E316" s="27">
        <v>399</v>
      </c>
      <c r="F316" s="28">
        <v>413593.33</v>
      </c>
      <c r="G316" s="29">
        <v>1844</v>
      </c>
      <c r="H316" s="30">
        <v>1082136.49</v>
      </c>
      <c r="I316" s="31">
        <f>SUM(F316/E316)</f>
        <v>1036.574761904762</v>
      </c>
      <c r="J316" s="28">
        <f>SUM(H316/G316)</f>
        <v>586.8419143167029</v>
      </c>
      <c r="K316" s="29">
        <v>15</v>
      </c>
      <c r="L316" s="28">
        <v>318383.08</v>
      </c>
      <c r="M316" s="29">
        <v>20</v>
      </c>
      <c r="N316" s="28">
        <v>83040.86</v>
      </c>
      <c r="O316" s="31">
        <f t="shared" si="8"/>
        <v>21225.538666666667</v>
      </c>
      <c r="P316" s="28">
        <f t="shared" si="9"/>
        <v>4152.043</v>
      </c>
      <c r="Q316" s="32" t="s">
        <v>415</v>
      </c>
    </row>
    <row r="317" spans="1:17" s="32" customFormat="1" ht="12.75">
      <c r="A317" s="23" t="s">
        <v>21</v>
      </c>
      <c r="B317" s="24">
        <v>4</v>
      </c>
      <c r="C317" s="25">
        <v>886</v>
      </c>
      <c r="D317" s="26" t="s">
        <v>416</v>
      </c>
      <c r="E317" s="27">
        <v>1681</v>
      </c>
      <c r="F317" s="28">
        <v>1930991.46</v>
      </c>
      <c r="G317" s="29">
        <v>8519</v>
      </c>
      <c r="H317" s="30">
        <v>5695559.33</v>
      </c>
      <c r="I317" s="31">
        <f>SUM(F317/E317)</f>
        <v>1148.7159190957764</v>
      </c>
      <c r="J317" s="28">
        <f>SUM(H317/G317)</f>
        <v>668.5713499236999</v>
      </c>
      <c r="K317" s="29">
        <v>62</v>
      </c>
      <c r="L317" s="28">
        <v>417329.94</v>
      </c>
      <c r="M317" s="29">
        <v>73</v>
      </c>
      <c r="N317" s="28">
        <v>415992.18</v>
      </c>
      <c r="O317" s="31">
        <f t="shared" si="8"/>
        <v>6731.128064516129</v>
      </c>
      <c r="P317" s="28">
        <f t="shared" si="9"/>
        <v>5698.52301369863</v>
      </c>
      <c r="Q317" s="32" t="s">
        <v>417</v>
      </c>
    </row>
    <row r="318" spans="1:17" s="32" customFormat="1" ht="12.75">
      <c r="A318" s="23" t="s">
        <v>21</v>
      </c>
      <c r="B318" s="24">
        <v>6</v>
      </c>
      <c r="C318" s="25">
        <v>887</v>
      </c>
      <c r="D318" s="26" t="s">
        <v>418</v>
      </c>
      <c r="E318" s="27">
        <v>905</v>
      </c>
      <c r="F318" s="28">
        <v>1207382.56</v>
      </c>
      <c r="G318" s="29">
        <v>3300</v>
      </c>
      <c r="H318" s="30">
        <v>2450399.39</v>
      </c>
      <c r="I318" s="31">
        <f>SUM(F318/E318)</f>
        <v>1334.1243756906078</v>
      </c>
      <c r="J318" s="28">
        <f>SUM(H318/G318)</f>
        <v>742.5452696969697</v>
      </c>
      <c r="K318" s="29">
        <v>33</v>
      </c>
      <c r="L318" s="28">
        <v>118172.83</v>
      </c>
      <c r="M318" s="29">
        <v>24</v>
      </c>
      <c r="N318" s="28">
        <v>69600.54</v>
      </c>
      <c r="O318" s="31">
        <f t="shared" si="8"/>
        <v>3580.9948484848487</v>
      </c>
      <c r="P318" s="28">
        <f t="shared" si="9"/>
        <v>2900.0224999999996</v>
      </c>
      <c r="Q318" s="32" t="s">
        <v>418</v>
      </c>
    </row>
    <row r="319" spans="1:17" s="32" customFormat="1" ht="12.75">
      <c r="A319" s="23" t="s">
        <v>24</v>
      </c>
      <c r="B319" s="24">
        <v>17</v>
      </c>
      <c r="C319" s="25">
        <v>889</v>
      </c>
      <c r="D319" s="26" t="s">
        <v>419</v>
      </c>
      <c r="E319" s="27">
        <v>475</v>
      </c>
      <c r="F319" s="28">
        <v>692081.49</v>
      </c>
      <c r="G319" s="29">
        <v>1675</v>
      </c>
      <c r="H319" s="30">
        <v>976321.05</v>
      </c>
      <c r="I319" s="31">
        <f>SUM(F319/E319)</f>
        <v>1457.0136631578948</v>
      </c>
      <c r="J319" s="28">
        <f>SUM(H319/G319)</f>
        <v>582.8782388059702</v>
      </c>
      <c r="K319" s="29">
        <v>11</v>
      </c>
      <c r="L319" s="28">
        <v>31534.69</v>
      </c>
      <c r="M319" s="29">
        <v>23</v>
      </c>
      <c r="N319" s="28">
        <v>259445.05</v>
      </c>
      <c r="O319" s="31">
        <f t="shared" si="8"/>
        <v>2866.79</v>
      </c>
      <c r="P319" s="28">
        <f t="shared" si="9"/>
        <v>11280.21956521739</v>
      </c>
      <c r="Q319" s="32" t="s">
        <v>419</v>
      </c>
    </row>
    <row r="320" spans="1:17" s="32" customFormat="1" ht="12.75">
      <c r="A320" s="23" t="s">
        <v>24</v>
      </c>
      <c r="B320" s="24">
        <v>19</v>
      </c>
      <c r="C320" s="25">
        <v>890</v>
      </c>
      <c r="D320" s="26" t="s">
        <v>420</v>
      </c>
      <c r="E320" s="27">
        <v>334</v>
      </c>
      <c r="F320" s="28">
        <v>471848</v>
      </c>
      <c r="G320" s="29">
        <v>707</v>
      </c>
      <c r="H320" s="30">
        <v>502558.29</v>
      </c>
      <c r="I320" s="31">
        <f>SUM(F320/E320)</f>
        <v>1412.7185628742516</v>
      </c>
      <c r="J320" s="28">
        <f>SUM(H320/G320)</f>
        <v>710.8320933521924</v>
      </c>
      <c r="K320" s="29">
        <v>19</v>
      </c>
      <c r="L320" s="28">
        <v>81126.7</v>
      </c>
      <c r="M320" s="29">
        <v>16</v>
      </c>
      <c r="N320" s="28">
        <v>56153.85</v>
      </c>
      <c r="O320" s="31">
        <f t="shared" si="8"/>
        <v>4269.8263157894735</v>
      </c>
      <c r="P320" s="28">
        <f t="shared" si="9"/>
        <v>3509.615625</v>
      </c>
      <c r="Q320" s="32" t="s">
        <v>420</v>
      </c>
    </row>
    <row r="321" spans="1:17" s="32" customFormat="1" ht="12.75">
      <c r="A321" s="23" t="s">
        <v>35</v>
      </c>
      <c r="B321" s="24">
        <v>13</v>
      </c>
      <c r="C321" s="25">
        <v>892</v>
      </c>
      <c r="D321" s="26" t="s">
        <v>421</v>
      </c>
      <c r="E321" s="27">
        <v>458</v>
      </c>
      <c r="F321" s="28">
        <v>698401.53</v>
      </c>
      <c r="G321" s="29">
        <v>1867</v>
      </c>
      <c r="H321" s="30">
        <v>1374893.96</v>
      </c>
      <c r="I321" s="31">
        <f>SUM(F321/E321)</f>
        <v>1524.8941703056769</v>
      </c>
      <c r="J321" s="28">
        <f>SUM(H321/G321)</f>
        <v>736.4188323513658</v>
      </c>
      <c r="K321" s="29">
        <v>13</v>
      </c>
      <c r="L321" s="28">
        <v>71640.84</v>
      </c>
      <c r="M321" s="29">
        <v>26</v>
      </c>
      <c r="N321" s="28">
        <v>102529.31</v>
      </c>
      <c r="O321" s="31">
        <f t="shared" si="8"/>
        <v>5510.833846153846</v>
      </c>
      <c r="P321" s="28">
        <f t="shared" si="9"/>
        <v>3943.435</v>
      </c>
      <c r="Q321" s="32" t="s">
        <v>421</v>
      </c>
    </row>
    <row r="322" spans="1:17" s="32" customFormat="1" ht="12.75">
      <c r="A322" s="23" t="s">
        <v>21</v>
      </c>
      <c r="B322" s="24">
        <v>15</v>
      </c>
      <c r="C322" s="25">
        <v>893</v>
      </c>
      <c r="D322" s="26" t="s">
        <v>422</v>
      </c>
      <c r="E322" s="27">
        <v>1448</v>
      </c>
      <c r="F322" s="28">
        <v>2465976.4</v>
      </c>
      <c r="G322" s="29">
        <v>4385</v>
      </c>
      <c r="H322" s="30">
        <v>2597660.13</v>
      </c>
      <c r="I322" s="31">
        <f>SUM(F322/E322)</f>
        <v>1703.0223756906078</v>
      </c>
      <c r="J322" s="28">
        <f>SUM(H322/G322)</f>
        <v>592.3968369441277</v>
      </c>
      <c r="K322" s="29">
        <v>95</v>
      </c>
      <c r="L322" s="28">
        <v>379161.04</v>
      </c>
      <c r="M322" s="29">
        <v>73</v>
      </c>
      <c r="N322" s="28">
        <v>181742.69</v>
      </c>
      <c r="O322" s="31">
        <f t="shared" si="8"/>
        <v>3991.168842105263</v>
      </c>
      <c r="P322" s="28">
        <f t="shared" si="9"/>
        <v>2489.625890410959</v>
      </c>
      <c r="Q322" s="32" t="s">
        <v>423</v>
      </c>
    </row>
    <row r="323" spans="1:17" s="32" customFormat="1" ht="12.75">
      <c r="A323" s="23" t="s">
        <v>21</v>
      </c>
      <c r="B323" s="24">
        <v>2</v>
      </c>
      <c r="C323" s="25">
        <v>895</v>
      </c>
      <c r="D323" s="26" t="s">
        <v>424</v>
      </c>
      <c r="E323" s="27">
        <v>2280</v>
      </c>
      <c r="F323" s="28">
        <v>2502390.97</v>
      </c>
      <c r="G323" s="29">
        <v>10066</v>
      </c>
      <c r="H323" s="30">
        <v>6689469.97</v>
      </c>
      <c r="I323" s="31">
        <f>SUM(F323/E323)</f>
        <v>1097.5398991228071</v>
      </c>
      <c r="J323" s="28">
        <f>SUM(H323/G323)</f>
        <v>664.5608950923902</v>
      </c>
      <c r="K323" s="29">
        <v>117</v>
      </c>
      <c r="L323" s="28">
        <v>465535.27</v>
      </c>
      <c r="M323" s="29">
        <v>158</v>
      </c>
      <c r="N323" s="28">
        <v>768293.33</v>
      </c>
      <c r="O323" s="31">
        <f t="shared" si="8"/>
        <v>3978.9339316239316</v>
      </c>
      <c r="P323" s="28">
        <f t="shared" si="9"/>
        <v>4862.616012658227</v>
      </c>
      <c r="Q323" s="32" t="s">
        <v>425</v>
      </c>
    </row>
    <row r="324" spans="1:17" s="32" customFormat="1" ht="12.75">
      <c r="A324" s="23" t="s">
        <v>24</v>
      </c>
      <c r="B324" s="24">
        <v>18</v>
      </c>
      <c r="C324" s="25">
        <v>785</v>
      </c>
      <c r="D324" s="26" t="s">
        <v>426</v>
      </c>
      <c r="E324" s="27">
        <v>536</v>
      </c>
      <c r="F324" s="28">
        <v>558820.5</v>
      </c>
      <c r="G324" s="29">
        <v>2038</v>
      </c>
      <c r="H324" s="30">
        <v>1127429.09</v>
      </c>
      <c r="I324" s="31">
        <f>SUM(F324/E324)</f>
        <v>1042.5755597014925</v>
      </c>
      <c r="J324" s="28">
        <f>SUM(H324/G324)</f>
        <v>553.203675171737</v>
      </c>
      <c r="K324" s="29">
        <v>15</v>
      </c>
      <c r="L324" s="28">
        <v>51848.36</v>
      </c>
      <c r="M324" s="29">
        <v>16</v>
      </c>
      <c r="N324" s="28">
        <v>48735.26</v>
      </c>
      <c r="O324" s="31">
        <f t="shared" si="8"/>
        <v>3456.557333333333</v>
      </c>
      <c r="P324" s="28">
        <f t="shared" si="9"/>
        <v>3045.95375</v>
      </c>
      <c r="Q324" s="32" t="s">
        <v>426</v>
      </c>
    </row>
    <row r="325" spans="1:17" s="32" customFormat="1" ht="12.75">
      <c r="A325" s="23" t="s">
        <v>21</v>
      </c>
      <c r="B325" s="24">
        <v>15</v>
      </c>
      <c r="C325" s="25">
        <v>905</v>
      </c>
      <c r="D325" s="26" t="s">
        <v>427</v>
      </c>
      <c r="E325" s="27">
        <v>7943</v>
      </c>
      <c r="F325" s="28">
        <v>9918766.01</v>
      </c>
      <c r="G325" s="29">
        <v>37790</v>
      </c>
      <c r="H325" s="30">
        <v>21849262.67</v>
      </c>
      <c r="I325" s="31">
        <f>SUM(F325/E325)</f>
        <v>1248.7430454488228</v>
      </c>
      <c r="J325" s="28">
        <f>SUM(H325/G325)</f>
        <v>578.1757785128341</v>
      </c>
      <c r="K325" s="29">
        <v>382</v>
      </c>
      <c r="L325" s="28">
        <v>2370119.03</v>
      </c>
      <c r="M325" s="29">
        <v>445</v>
      </c>
      <c r="N325" s="28">
        <v>9069866.99</v>
      </c>
      <c r="O325" s="31">
        <f t="shared" si="8"/>
        <v>6204.500078534031</v>
      </c>
      <c r="P325" s="28">
        <f t="shared" si="9"/>
        <v>20381.72357303371</v>
      </c>
      <c r="Q325" s="32" t="s">
        <v>428</v>
      </c>
    </row>
    <row r="326" spans="1:17" s="32" customFormat="1" ht="12.75">
      <c r="A326" s="23" t="s">
        <v>21</v>
      </c>
      <c r="B326" s="24">
        <v>6</v>
      </c>
      <c r="C326" s="25">
        <v>908</v>
      </c>
      <c r="D326" s="26" t="s">
        <v>429</v>
      </c>
      <c r="E326" s="27">
        <v>2290</v>
      </c>
      <c r="F326" s="28">
        <v>2018554.3</v>
      </c>
      <c r="G326" s="29">
        <v>13562</v>
      </c>
      <c r="H326" s="30">
        <v>8732864.4</v>
      </c>
      <c r="I326" s="31">
        <f>SUM(F326/E326)</f>
        <v>881.4647598253275</v>
      </c>
      <c r="J326" s="28">
        <f>SUM(H326/G326)</f>
        <v>643.9215749889397</v>
      </c>
      <c r="K326" s="29">
        <v>73</v>
      </c>
      <c r="L326" s="28">
        <v>419555.92</v>
      </c>
      <c r="M326" s="29">
        <v>81</v>
      </c>
      <c r="N326" s="28">
        <v>417743.85</v>
      </c>
      <c r="O326" s="31">
        <f t="shared" si="8"/>
        <v>5747.341369863014</v>
      </c>
      <c r="P326" s="28">
        <f t="shared" si="9"/>
        <v>5157.331481481481</v>
      </c>
      <c r="Q326" s="32" t="s">
        <v>429</v>
      </c>
    </row>
    <row r="327" spans="1:17" s="32" customFormat="1" ht="12.75">
      <c r="A327" s="23" t="s">
        <v>35</v>
      </c>
      <c r="B327" s="24">
        <v>12</v>
      </c>
      <c r="C327" s="25">
        <v>911</v>
      </c>
      <c r="D327" s="26" t="s">
        <v>430</v>
      </c>
      <c r="E327" s="27">
        <v>341</v>
      </c>
      <c r="F327" s="28">
        <v>356866.64</v>
      </c>
      <c r="G327" s="29">
        <v>1581</v>
      </c>
      <c r="H327" s="30">
        <v>835111.93</v>
      </c>
      <c r="I327" s="31">
        <f>SUM(F327/E327)</f>
        <v>1046.5297360703812</v>
      </c>
      <c r="J327" s="28">
        <f>SUM(H327/G327)</f>
        <v>528.2175395319418</v>
      </c>
      <c r="K327" s="29">
        <v>2</v>
      </c>
      <c r="L327" s="28">
        <v>11831.47</v>
      </c>
      <c r="M327" s="29">
        <v>13</v>
      </c>
      <c r="N327" s="28">
        <v>47867.8</v>
      </c>
      <c r="O327" s="31">
        <f t="shared" si="8"/>
        <v>5915.735</v>
      </c>
      <c r="P327" s="28">
        <f t="shared" si="9"/>
        <v>3682.138461538462</v>
      </c>
      <c r="Q327" s="32" t="s">
        <v>430</v>
      </c>
    </row>
    <row r="328" spans="1:17" s="32" customFormat="1" ht="12.75">
      <c r="A328" s="23" t="s">
        <v>27</v>
      </c>
      <c r="B328" s="24">
        <v>1</v>
      </c>
      <c r="C328" s="25">
        <v>92</v>
      </c>
      <c r="D328" s="26" t="s">
        <v>431</v>
      </c>
      <c r="E328" s="27">
        <v>27292</v>
      </c>
      <c r="F328" s="28">
        <v>32085008.13</v>
      </c>
      <c r="G328" s="29">
        <v>121983</v>
      </c>
      <c r="H328" s="30">
        <v>74530165.33</v>
      </c>
      <c r="I328" s="31">
        <f>SUM(F328/E328)</f>
        <v>1175.6195269676095</v>
      </c>
      <c r="J328" s="28">
        <f>SUM(H328/G328)</f>
        <v>610.988132198749</v>
      </c>
      <c r="K328" s="29">
        <v>1213</v>
      </c>
      <c r="L328" s="28">
        <v>9277361.34</v>
      </c>
      <c r="M328" s="29">
        <v>1347</v>
      </c>
      <c r="N328" s="28">
        <v>17829383.27</v>
      </c>
      <c r="O328" s="31">
        <f t="shared" si="8"/>
        <v>7648.278103874691</v>
      </c>
      <c r="P328" s="28">
        <f t="shared" si="9"/>
        <v>13236.364714179657</v>
      </c>
      <c r="Q328" s="32" t="s">
        <v>432</v>
      </c>
    </row>
    <row r="329" spans="1:17" s="32" customFormat="1" ht="12.75">
      <c r="A329" s="23" t="s">
        <v>35</v>
      </c>
      <c r="B329" s="24">
        <v>11</v>
      </c>
      <c r="C329" s="25">
        <v>915</v>
      </c>
      <c r="D329" s="26" t="s">
        <v>433</v>
      </c>
      <c r="E329" s="27">
        <v>3111</v>
      </c>
      <c r="F329" s="28">
        <v>2475664.73</v>
      </c>
      <c r="G329" s="29">
        <v>14244</v>
      </c>
      <c r="H329" s="30">
        <v>6915866.78</v>
      </c>
      <c r="I329" s="31">
        <f>SUM(F329/E329)</f>
        <v>795.7777981356477</v>
      </c>
      <c r="J329" s="28">
        <f>SUM(H329/G329)</f>
        <v>485.5284175793317</v>
      </c>
      <c r="K329" s="29">
        <v>120</v>
      </c>
      <c r="L329" s="28">
        <v>341981.15</v>
      </c>
      <c r="M329" s="29">
        <v>127</v>
      </c>
      <c r="N329" s="28">
        <v>585405.16</v>
      </c>
      <c r="O329" s="31">
        <f t="shared" si="8"/>
        <v>2849.842916666667</v>
      </c>
      <c r="P329" s="28">
        <f t="shared" si="9"/>
        <v>4609.4894488188975</v>
      </c>
      <c r="Q329" s="32" t="s">
        <v>433</v>
      </c>
    </row>
    <row r="330" spans="1:17" s="32" customFormat="1" ht="12.75">
      <c r="A330" s="23" t="s">
        <v>35</v>
      </c>
      <c r="B330" s="24">
        <v>11</v>
      </c>
      <c r="C330" s="25">
        <v>916</v>
      </c>
      <c r="D330" s="26" t="s">
        <v>434</v>
      </c>
      <c r="E330" s="27">
        <v>511</v>
      </c>
      <c r="F330" s="28">
        <v>655575.13</v>
      </c>
      <c r="G330" s="29">
        <v>1637</v>
      </c>
      <c r="H330" s="30">
        <v>951821.09</v>
      </c>
      <c r="I330" s="31">
        <f>SUM(F330/E330)</f>
        <v>1282.9258904109588</v>
      </c>
      <c r="J330" s="28">
        <f>SUM(H330/G330)</f>
        <v>581.4423274282224</v>
      </c>
      <c r="K330" s="29">
        <v>13</v>
      </c>
      <c r="L330" s="28">
        <v>39490.65</v>
      </c>
      <c r="M330" s="29">
        <v>13</v>
      </c>
      <c r="N330" s="28">
        <v>51466.47</v>
      </c>
      <c r="O330" s="31">
        <f aca="true" t="shared" si="10" ref="O330:O351">SUM(L330/K330)</f>
        <v>3037.742307692308</v>
      </c>
      <c r="P330" s="28">
        <f aca="true" t="shared" si="11" ref="P330:P351">SUM(N330/M330)</f>
        <v>3958.959230769231</v>
      </c>
      <c r="Q330" s="32" t="s">
        <v>434</v>
      </c>
    </row>
    <row r="331" spans="1:17" s="32" customFormat="1" ht="12.75">
      <c r="A331" s="23" t="s">
        <v>21</v>
      </c>
      <c r="B331" s="24">
        <v>2</v>
      </c>
      <c r="C331" s="25">
        <v>918</v>
      </c>
      <c r="D331" s="26" t="s">
        <v>435</v>
      </c>
      <c r="E331" s="27">
        <v>393</v>
      </c>
      <c r="F331" s="28">
        <v>569251.16</v>
      </c>
      <c r="G331" s="29">
        <v>1450</v>
      </c>
      <c r="H331" s="30">
        <v>1124945.1</v>
      </c>
      <c r="I331" s="31">
        <f>SUM(F331/E331)</f>
        <v>1448.4762340966922</v>
      </c>
      <c r="J331" s="28">
        <f>SUM(H331/G331)</f>
        <v>775.8242068965518</v>
      </c>
      <c r="K331" s="29">
        <v>17</v>
      </c>
      <c r="L331" s="28">
        <v>48778.37</v>
      </c>
      <c r="M331" s="29">
        <v>36</v>
      </c>
      <c r="N331" s="28">
        <v>166152.96</v>
      </c>
      <c r="O331" s="31">
        <f t="shared" si="10"/>
        <v>2869.315882352941</v>
      </c>
      <c r="P331" s="28">
        <f t="shared" si="11"/>
        <v>4615.36</v>
      </c>
      <c r="Q331" s="32" t="s">
        <v>435</v>
      </c>
    </row>
    <row r="332" spans="1:17" s="32" customFormat="1" ht="12.75">
      <c r="A332" s="23" t="s">
        <v>35</v>
      </c>
      <c r="B332" s="24">
        <v>11</v>
      </c>
      <c r="C332" s="25">
        <v>921</v>
      </c>
      <c r="D332" s="26" t="s">
        <v>436</v>
      </c>
      <c r="E332" s="27">
        <v>432</v>
      </c>
      <c r="F332" s="28">
        <v>492251.67</v>
      </c>
      <c r="G332" s="29">
        <v>1428</v>
      </c>
      <c r="H332" s="30">
        <v>838112.62</v>
      </c>
      <c r="I332" s="31">
        <f>SUM(F332/E332)</f>
        <v>1139.4714583333332</v>
      </c>
      <c r="J332" s="28">
        <f>SUM(H332/G332)</f>
        <v>586.9135994397759</v>
      </c>
      <c r="K332" s="29">
        <v>10</v>
      </c>
      <c r="L332" s="28">
        <v>16362.33</v>
      </c>
      <c r="M332" s="29">
        <v>8</v>
      </c>
      <c r="N332" s="28">
        <v>23912.06</v>
      </c>
      <c r="O332" s="31">
        <f t="shared" si="10"/>
        <v>1636.233</v>
      </c>
      <c r="P332" s="28">
        <f t="shared" si="11"/>
        <v>2989.0075</v>
      </c>
      <c r="Q332" s="32" t="s">
        <v>436</v>
      </c>
    </row>
    <row r="333" spans="1:17" s="32" customFormat="1" ht="12.75">
      <c r="A333" s="23" t="s">
        <v>21</v>
      </c>
      <c r="B333" s="24">
        <v>6</v>
      </c>
      <c r="C333" s="25">
        <v>922</v>
      </c>
      <c r="D333" s="26" t="s">
        <v>437</v>
      </c>
      <c r="E333" s="27">
        <v>650</v>
      </c>
      <c r="F333" s="28">
        <v>1139944.58</v>
      </c>
      <c r="G333" s="29">
        <v>2320</v>
      </c>
      <c r="H333" s="30">
        <v>1792797.96</v>
      </c>
      <c r="I333" s="31">
        <f>SUM(F333/E333)</f>
        <v>1753.7608923076925</v>
      </c>
      <c r="J333" s="28">
        <f>SUM(H333/G333)</f>
        <v>772.7577413793103</v>
      </c>
      <c r="K333" s="29">
        <v>19</v>
      </c>
      <c r="L333" s="28">
        <v>52963.73</v>
      </c>
      <c r="M333" s="29">
        <v>11</v>
      </c>
      <c r="N333" s="28">
        <v>35881.69</v>
      </c>
      <c r="O333" s="31">
        <f t="shared" si="10"/>
        <v>2787.5647368421055</v>
      </c>
      <c r="P333" s="28">
        <f t="shared" si="11"/>
        <v>3261.9718181818184</v>
      </c>
      <c r="Q333" s="32" t="s">
        <v>437</v>
      </c>
    </row>
    <row r="334" spans="1:17" s="32" customFormat="1" ht="12.75">
      <c r="A334" s="23" t="s">
        <v>21</v>
      </c>
      <c r="B334" s="24">
        <v>16</v>
      </c>
      <c r="C334" s="25">
        <v>924</v>
      </c>
      <c r="D334" s="26" t="s">
        <v>438</v>
      </c>
      <c r="E334" s="27">
        <v>626</v>
      </c>
      <c r="F334" s="28">
        <v>876761.16</v>
      </c>
      <c r="G334" s="29">
        <v>2039</v>
      </c>
      <c r="H334" s="30">
        <v>1312385.73</v>
      </c>
      <c r="I334" s="31">
        <f>SUM(F334/E334)</f>
        <v>1400.5769329073482</v>
      </c>
      <c r="J334" s="28">
        <f>SUM(H334/G334)</f>
        <v>643.6418489455615</v>
      </c>
      <c r="K334" s="29">
        <v>19</v>
      </c>
      <c r="L334" s="28">
        <v>53102.2</v>
      </c>
      <c r="M334" s="29">
        <v>18</v>
      </c>
      <c r="N334" s="28">
        <v>72641.56</v>
      </c>
      <c r="O334" s="31">
        <f t="shared" si="10"/>
        <v>2794.8526315789472</v>
      </c>
      <c r="P334" s="28">
        <f t="shared" si="11"/>
        <v>4035.6422222222222</v>
      </c>
      <c r="Q334" s="32" t="s">
        <v>439</v>
      </c>
    </row>
    <row r="335" spans="1:17" s="32" customFormat="1" ht="12.75">
      <c r="A335" s="23" t="s">
        <v>35</v>
      </c>
      <c r="B335" s="24">
        <v>11</v>
      </c>
      <c r="C335" s="25">
        <v>925</v>
      </c>
      <c r="D335" s="26" t="s">
        <v>440</v>
      </c>
      <c r="E335" s="27">
        <v>676</v>
      </c>
      <c r="F335" s="28">
        <v>1100895.61</v>
      </c>
      <c r="G335" s="29">
        <v>2320</v>
      </c>
      <c r="H335" s="30">
        <v>1486435.16</v>
      </c>
      <c r="I335" s="31">
        <f>SUM(F335/E335)</f>
        <v>1628.543801775148</v>
      </c>
      <c r="J335" s="28">
        <f>SUM(H335/G335)</f>
        <v>640.7048103448276</v>
      </c>
      <c r="K335" s="29">
        <v>16</v>
      </c>
      <c r="L335" s="28">
        <v>105771.16</v>
      </c>
      <c r="M335" s="29">
        <v>25</v>
      </c>
      <c r="N335" s="28">
        <v>76536.03</v>
      </c>
      <c r="O335" s="31">
        <f t="shared" si="10"/>
        <v>6610.6975</v>
      </c>
      <c r="P335" s="28">
        <f t="shared" si="11"/>
        <v>3061.4411999999998</v>
      </c>
      <c r="Q335" s="32" t="s">
        <v>440</v>
      </c>
    </row>
    <row r="336" spans="1:17" s="32" customFormat="1" ht="12.75">
      <c r="A336" s="23" t="s">
        <v>24</v>
      </c>
      <c r="B336" s="24">
        <v>17</v>
      </c>
      <c r="C336" s="25">
        <v>926</v>
      </c>
      <c r="D336" s="26" t="s">
        <v>441</v>
      </c>
      <c r="E336" s="27">
        <v>444</v>
      </c>
      <c r="F336" s="28">
        <v>915298.23</v>
      </c>
      <c r="G336" s="29">
        <v>1845</v>
      </c>
      <c r="H336" s="30">
        <v>1143868.47</v>
      </c>
      <c r="I336" s="31">
        <f>SUM(F336/E336)</f>
        <v>2061.4825</v>
      </c>
      <c r="J336" s="28">
        <f>SUM(H336/G336)</f>
        <v>619.9829105691057</v>
      </c>
      <c r="K336" s="29">
        <v>8</v>
      </c>
      <c r="L336" s="28">
        <v>4751.91</v>
      </c>
      <c r="M336" s="29">
        <v>8</v>
      </c>
      <c r="N336" s="28">
        <v>68230.62</v>
      </c>
      <c r="O336" s="31">
        <f t="shared" si="10"/>
        <v>593.98875</v>
      </c>
      <c r="P336" s="28">
        <f t="shared" si="11"/>
        <v>8528.8275</v>
      </c>
      <c r="Q336" s="32" t="s">
        <v>441</v>
      </c>
    </row>
    <row r="337" spans="1:17" s="32" customFormat="1" ht="12.75">
      <c r="A337" s="23" t="s">
        <v>27</v>
      </c>
      <c r="B337" s="24">
        <v>1</v>
      </c>
      <c r="C337" s="25">
        <v>927</v>
      </c>
      <c r="D337" s="26" t="s">
        <v>442</v>
      </c>
      <c r="E337" s="27">
        <v>3869</v>
      </c>
      <c r="F337" s="28">
        <v>5686851.35</v>
      </c>
      <c r="G337" s="29">
        <v>16176</v>
      </c>
      <c r="H337" s="30">
        <v>13007810.4</v>
      </c>
      <c r="I337" s="31">
        <f>SUM(F337/E337)</f>
        <v>1469.8504393900232</v>
      </c>
      <c r="J337" s="28">
        <f>SUM(H337/G337)</f>
        <v>804.1425816023739</v>
      </c>
      <c r="K337" s="29">
        <v>231</v>
      </c>
      <c r="L337" s="28">
        <v>2161446.73</v>
      </c>
      <c r="M337" s="29">
        <v>223</v>
      </c>
      <c r="N337" s="28">
        <v>1567705.88</v>
      </c>
      <c r="O337" s="31">
        <f t="shared" si="10"/>
        <v>9356.91225108225</v>
      </c>
      <c r="P337" s="28">
        <f t="shared" si="11"/>
        <v>7030.071210762331</v>
      </c>
      <c r="Q337" s="32" t="s">
        <v>443</v>
      </c>
    </row>
    <row r="338" spans="1:17" s="32" customFormat="1" ht="12.75">
      <c r="A338" s="23" t="s">
        <v>35</v>
      </c>
      <c r="B338" s="24">
        <v>13</v>
      </c>
      <c r="C338" s="25">
        <v>931</v>
      </c>
      <c r="D338" s="26" t="s">
        <v>444</v>
      </c>
      <c r="E338" s="27">
        <v>1172</v>
      </c>
      <c r="F338" s="28">
        <v>1136516.02</v>
      </c>
      <c r="G338" s="29">
        <v>4429</v>
      </c>
      <c r="H338" s="30">
        <v>2467246.96</v>
      </c>
      <c r="I338" s="31">
        <f>SUM(F338/E338)</f>
        <v>969.723566552901</v>
      </c>
      <c r="J338" s="28">
        <f>SUM(H338/G338)</f>
        <v>557.066371641454</v>
      </c>
      <c r="K338" s="29">
        <v>38</v>
      </c>
      <c r="L338" s="28">
        <v>104415.51</v>
      </c>
      <c r="M338" s="29">
        <v>67</v>
      </c>
      <c r="N338" s="28">
        <v>139000.95</v>
      </c>
      <c r="O338" s="31">
        <f t="shared" si="10"/>
        <v>2747.7765789473683</v>
      </c>
      <c r="P338" s="28">
        <f t="shared" si="11"/>
        <v>2074.6410447761195</v>
      </c>
      <c r="Q338" s="32" t="s">
        <v>444</v>
      </c>
    </row>
    <row r="339" spans="1:17" s="32" customFormat="1" ht="12.75">
      <c r="A339" s="23" t="s">
        <v>21</v>
      </c>
      <c r="B339" s="24">
        <v>14</v>
      </c>
      <c r="C339" s="25">
        <v>934</v>
      </c>
      <c r="D339" s="26" t="s">
        <v>445</v>
      </c>
      <c r="E339" s="27">
        <v>494</v>
      </c>
      <c r="F339" s="28">
        <v>609733.85</v>
      </c>
      <c r="G339" s="29">
        <v>1991</v>
      </c>
      <c r="H339" s="30">
        <v>1325911.57</v>
      </c>
      <c r="I339" s="31">
        <f>SUM(F339/E339)</f>
        <v>1234.279048582996</v>
      </c>
      <c r="J339" s="28">
        <f>SUM(H339/G339)</f>
        <v>665.9525715720744</v>
      </c>
      <c r="K339" s="29">
        <v>33</v>
      </c>
      <c r="L339" s="28">
        <v>93288.28</v>
      </c>
      <c r="M339" s="29">
        <v>31</v>
      </c>
      <c r="N339" s="28">
        <v>121330.74</v>
      </c>
      <c r="O339" s="31">
        <f t="shared" si="10"/>
        <v>2826.917575757576</v>
      </c>
      <c r="P339" s="28">
        <f t="shared" si="11"/>
        <v>3913.8948387096775</v>
      </c>
      <c r="Q339" s="32" t="s">
        <v>445</v>
      </c>
    </row>
    <row r="340" spans="1:17" s="32" customFormat="1" ht="12.75">
      <c r="A340" s="23" t="s">
        <v>35</v>
      </c>
      <c r="B340" s="24">
        <v>8</v>
      </c>
      <c r="C340" s="25">
        <v>935</v>
      </c>
      <c r="D340" s="26" t="s">
        <v>446</v>
      </c>
      <c r="E340" s="27">
        <v>521</v>
      </c>
      <c r="F340" s="28">
        <v>565374.73</v>
      </c>
      <c r="G340" s="29">
        <v>2149</v>
      </c>
      <c r="H340" s="30">
        <v>1324231.87</v>
      </c>
      <c r="I340" s="31">
        <f>SUM(F340/E340)</f>
        <v>1085.1722264875239</v>
      </c>
      <c r="J340" s="28">
        <f>SUM(H340/G340)</f>
        <v>616.2084085621219</v>
      </c>
      <c r="K340" s="29">
        <v>25</v>
      </c>
      <c r="L340" s="28">
        <v>168453.19</v>
      </c>
      <c r="M340" s="29">
        <v>23</v>
      </c>
      <c r="N340" s="28">
        <v>96342.69</v>
      </c>
      <c r="O340" s="31">
        <f t="shared" si="10"/>
        <v>6738.1276</v>
      </c>
      <c r="P340" s="28">
        <f t="shared" si="11"/>
        <v>4188.812608695653</v>
      </c>
      <c r="Q340" s="32" t="s">
        <v>446</v>
      </c>
    </row>
    <row r="341" spans="1:17" s="32" customFormat="1" ht="12.75">
      <c r="A341" s="23" t="s">
        <v>21</v>
      </c>
      <c r="B341" s="24">
        <v>6</v>
      </c>
      <c r="C341" s="25">
        <v>936</v>
      </c>
      <c r="D341" s="26" t="s">
        <v>447</v>
      </c>
      <c r="E341" s="27">
        <v>1210</v>
      </c>
      <c r="F341" s="28">
        <v>1451112.8</v>
      </c>
      <c r="G341" s="29">
        <v>4730</v>
      </c>
      <c r="H341" s="30">
        <v>2729819.71</v>
      </c>
      <c r="I341" s="31">
        <f>SUM(F341/E341)</f>
        <v>1199.2667768595043</v>
      </c>
      <c r="J341" s="28">
        <f>SUM(H341/G341)</f>
        <v>577.1289027484144</v>
      </c>
      <c r="K341" s="29">
        <v>45</v>
      </c>
      <c r="L341" s="28">
        <v>108312.14</v>
      </c>
      <c r="M341" s="29">
        <v>42</v>
      </c>
      <c r="N341" s="28">
        <v>160378.55</v>
      </c>
      <c r="O341" s="31">
        <f t="shared" si="10"/>
        <v>2406.9364444444445</v>
      </c>
      <c r="P341" s="28">
        <f t="shared" si="11"/>
        <v>3818.5369047619047</v>
      </c>
      <c r="Q341" s="32" t="s">
        <v>448</v>
      </c>
    </row>
    <row r="342" spans="1:17" s="32" customFormat="1" ht="12.75">
      <c r="A342" s="23" t="s">
        <v>21</v>
      </c>
      <c r="B342" s="24">
        <v>21</v>
      </c>
      <c r="C342" s="25">
        <v>941</v>
      </c>
      <c r="D342" s="26" t="s">
        <v>449</v>
      </c>
      <c r="E342" s="27">
        <v>85</v>
      </c>
      <c r="F342" s="28">
        <v>190032.52</v>
      </c>
      <c r="G342" s="29">
        <v>265</v>
      </c>
      <c r="H342" s="30">
        <v>200036.8</v>
      </c>
      <c r="I342" s="31">
        <f>SUM(F342/E342)</f>
        <v>2235.676705882353</v>
      </c>
      <c r="J342" s="28">
        <f>SUM(H342/G342)</f>
        <v>754.8558490566037</v>
      </c>
      <c r="K342" s="29">
        <v>3</v>
      </c>
      <c r="L342" s="28">
        <v>3025.87</v>
      </c>
      <c r="M342" s="29">
        <v>4</v>
      </c>
      <c r="N342" s="28">
        <v>1424.4</v>
      </c>
      <c r="O342" s="31">
        <f t="shared" si="10"/>
        <v>1008.6233333333333</v>
      </c>
      <c r="P342" s="28">
        <f t="shared" si="11"/>
        <v>356.1</v>
      </c>
      <c r="Q342" s="32" t="s">
        <v>449</v>
      </c>
    </row>
    <row r="343" spans="1:17" s="32" customFormat="1" ht="12.75">
      <c r="A343" s="23" t="s">
        <v>21</v>
      </c>
      <c r="B343" s="24">
        <v>15</v>
      </c>
      <c r="C343" s="25">
        <v>942</v>
      </c>
      <c r="D343" s="26" t="s">
        <v>450</v>
      </c>
      <c r="E343" s="27">
        <v>630</v>
      </c>
      <c r="F343" s="28">
        <v>815369.42</v>
      </c>
      <c r="G343" s="29">
        <v>2813</v>
      </c>
      <c r="H343" s="30">
        <v>1988072.26</v>
      </c>
      <c r="I343" s="31">
        <f>SUM(F343/E343)</f>
        <v>1294.2371746031747</v>
      </c>
      <c r="J343" s="28">
        <f>SUM(H343/G343)</f>
        <v>706.7444934233914</v>
      </c>
      <c r="K343" s="29">
        <v>14</v>
      </c>
      <c r="L343" s="28">
        <v>60071.07</v>
      </c>
      <c r="M343" s="29">
        <v>24</v>
      </c>
      <c r="N343" s="28">
        <v>70610.98</v>
      </c>
      <c r="O343" s="31">
        <f t="shared" si="10"/>
        <v>4290.790714285714</v>
      </c>
      <c r="P343" s="28">
        <f t="shared" si="11"/>
        <v>2942.1241666666665</v>
      </c>
      <c r="Q343" s="32" t="s">
        <v>451</v>
      </c>
    </row>
    <row r="344" spans="1:17" s="32" customFormat="1" ht="12.75">
      <c r="A344" s="23" t="s">
        <v>21</v>
      </c>
      <c r="B344" s="24">
        <v>15</v>
      </c>
      <c r="C344" s="25">
        <v>945</v>
      </c>
      <c r="D344" s="26" t="s">
        <v>452</v>
      </c>
      <c r="E344" s="27">
        <v>811</v>
      </c>
      <c r="F344" s="28">
        <v>1094331.46</v>
      </c>
      <c r="G344" s="29">
        <v>2762</v>
      </c>
      <c r="H344" s="30">
        <v>1764837.14</v>
      </c>
      <c r="I344" s="31">
        <f>SUM(F344/E344)</f>
        <v>1349.3606165228114</v>
      </c>
      <c r="J344" s="28">
        <f>SUM(H344/G344)</f>
        <v>638.9707241129615</v>
      </c>
      <c r="K344" s="29">
        <v>30</v>
      </c>
      <c r="L344" s="28">
        <v>91959.87</v>
      </c>
      <c r="M344" s="29">
        <v>43</v>
      </c>
      <c r="N344" s="28">
        <v>128680.9</v>
      </c>
      <c r="O344" s="31">
        <f t="shared" si="10"/>
        <v>3065.3289999999997</v>
      </c>
      <c r="P344" s="28">
        <f t="shared" si="11"/>
        <v>2992.5790697674415</v>
      </c>
      <c r="Q344" s="32" t="s">
        <v>452</v>
      </c>
    </row>
    <row r="345" spans="1:17" s="32" customFormat="1" ht="12.75">
      <c r="A345" s="23" t="s">
        <v>24</v>
      </c>
      <c r="B345" s="24">
        <v>17</v>
      </c>
      <c r="C345" s="25">
        <v>972</v>
      </c>
      <c r="D345" s="26" t="s">
        <v>453</v>
      </c>
      <c r="E345" s="27">
        <v>253</v>
      </c>
      <c r="F345" s="28">
        <v>265516.27</v>
      </c>
      <c r="G345" s="29">
        <v>1211</v>
      </c>
      <c r="H345" s="30">
        <v>875232.34</v>
      </c>
      <c r="I345" s="31">
        <f>SUM(F345/E345)</f>
        <v>1049.4714229249012</v>
      </c>
      <c r="J345" s="28">
        <f>SUM(H345/G345)</f>
        <v>722.735210569777</v>
      </c>
      <c r="K345" s="29">
        <v>9</v>
      </c>
      <c r="L345" s="28">
        <v>73442.53</v>
      </c>
      <c r="M345" s="29">
        <v>8</v>
      </c>
      <c r="N345" s="28">
        <v>5588.47</v>
      </c>
      <c r="O345" s="31">
        <f t="shared" si="10"/>
        <v>8160.281111111111</v>
      </c>
      <c r="P345" s="28">
        <f t="shared" si="11"/>
        <v>698.55875</v>
      </c>
      <c r="Q345" s="32" t="s">
        <v>453</v>
      </c>
    </row>
    <row r="346" spans="1:17" s="32" customFormat="1" ht="12.75">
      <c r="A346" s="23" t="s">
        <v>24</v>
      </c>
      <c r="B346" s="24">
        <v>19</v>
      </c>
      <c r="C346" s="25">
        <v>976</v>
      </c>
      <c r="D346" s="26" t="s">
        <v>454</v>
      </c>
      <c r="E346" s="27">
        <v>755</v>
      </c>
      <c r="F346" s="28">
        <v>1014239.16</v>
      </c>
      <c r="G346" s="29">
        <v>3021</v>
      </c>
      <c r="H346" s="30">
        <v>1865468.78</v>
      </c>
      <c r="I346" s="31">
        <f>SUM(F346/E346)</f>
        <v>1343.3631258278147</v>
      </c>
      <c r="J346" s="28">
        <f>SUM(H346/G346)</f>
        <v>617.5004237007613</v>
      </c>
      <c r="K346" s="29">
        <v>21</v>
      </c>
      <c r="L346" s="28">
        <v>58229.17</v>
      </c>
      <c r="M346" s="29">
        <v>31</v>
      </c>
      <c r="N346" s="28">
        <v>440663.58</v>
      </c>
      <c r="O346" s="31">
        <f t="shared" si="10"/>
        <v>2772.817619047619</v>
      </c>
      <c r="P346" s="28">
        <f t="shared" si="11"/>
        <v>14214.954193548389</v>
      </c>
      <c r="Q346" s="32" t="s">
        <v>455</v>
      </c>
    </row>
    <row r="347" spans="1:17" s="32" customFormat="1" ht="12.75">
      <c r="A347" s="23" t="s">
        <v>24</v>
      </c>
      <c r="B347" s="24">
        <v>17</v>
      </c>
      <c r="C347" s="25">
        <v>977</v>
      </c>
      <c r="D347" s="26" t="s">
        <v>456</v>
      </c>
      <c r="E347" s="27">
        <v>2104</v>
      </c>
      <c r="F347" s="28">
        <v>2302249.38</v>
      </c>
      <c r="G347" s="29">
        <v>7880</v>
      </c>
      <c r="H347" s="30">
        <v>4717819.69</v>
      </c>
      <c r="I347" s="31">
        <f>SUM(F347/E347)</f>
        <v>1094.2249904942964</v>
      </c>
      <c r="J347" s="28">
        <f>SUM(H347/G347)</f>
        <v>598.7080824873098</v>
      </c>
      <c r="K347" s="29">
        <v>63</v>
      </c>
      <c r="L347" s="28">
        <v>558855.69</v>
      </c>
      <c r="M347" s="29">
        <v>75</v>
      </c>
      <c r="N347" s="28">
        <v>537846.61</v>
      </c>
      <c r="O347" s="31">
        <f t="shared" si="10"/>
        <v>8870.725238095238</v>
      </c>
      <c r="P347" s="28">
        <f t="shared" si="11"/>
        <v>7171.2881333333335</v>
      </c>
      <c r="Q347" s="32" t="s">
        <v>456</v>
      </c>
    </row>
    <row r="348" spans="1:17" s="32" customFormat="1" ht="12.75">
      <c r="A348" s="23" t="s">
        <v>21</v>
      </c>
      <c r="B348" s="24">
        <v>6</v>
      </c>
      <c r="C348" s="25">
        <v>980</v>
      </c>
      <c r="D348" s="26" t="s">
        <v>457</v>
      </c>
      <c r="E348" s="27">
        <v>4203</v>
      </c>
      <c r="F348" s="28">
        <v>6020821.62</v>
      </c>
      <c r="G348" s="29">
        <v>17002</v>
      </c>
      <c r="H348" s="30">
        <v>11534242.9</v>
      </c>
      <c r="I348" s="31">
        <f>SUM(F348/E348)</f>
        <v>1432.50573875803</v>
      </c>
      <c r="J348" s="28">
        <f>SUM(H348/G348)</f>
        <v>678.4050641101047</v>
      </c>
      <c r="K348" s="29">
        <v>157</v>
      </c>
      <c r="L348" s="28">
        <v>1262614.56</v>
      </c>
      <c r="M348" s="29">
        <v>159</v>
      </c>
      <c r="N348" s="28">
        <v>590556.68</v>
      </c>
      <c r="O348" s="31">
        <f t="shared" si="10"/>
        <v>8042.130955414013</v>
      </c>
      <c r="P348" s="28">
        <f t="shared" si="11"/>
        <v>3714.1929559748432</v>
      </c>
      <c r="Q348" s="32" t="s">
        <v>457</v>
      </c>
    </row>
    <row r="349" spans="1:17" s="32" customFormat="1" ht="12.75">
      <c r="A349" s="23" t="s">
        <v>27</v>
      </c>
      <c r="B349" s="24">
        <v>5</v>
      </c>
      <c r="C349" s="25">
        <v>981</v>
      </c>
      <c r="D349" s="26" t="s">
        <v>458</v>
      </c>
      <c r="E349" s="27">
        <v>441</v>
      </c>
      <c r="F349" s="28">
        <v>666761.2</v>
      </c>
      <c r="G349" s="29">
        <v>1568</v>
      </c>
      <c r="H349" s="30">
        <v>1145105.34</v>
      </c>
      <c r="I349" s="31">
        <f>SUM(F349/E349)</f>
        <v>1511.9301587301586</v>
      </c>
      <c r="J349" s="28">
        <f>SUM(H349/G349)</f>
        <v>730.2967729591837</v>
      </c>
      <c r="K349" s="29">
        <v>12</v>
      </c>
      <c r="L349" s="28">
        <v>21863.12</v>
      </c>
      <c r="M349" s="29">
        <v>10</v>
      </c>
      <c r="N349" s="28">
        <v>57806.67</v>
      </c>
      <c r="O349" s="31">
        <f t="shared" si="10"/>
        <v>1821.9266666666665</v>
      </c>
      <c r="P349" s="28">
        <f t="shared" si="11"/>
        <v>5780.6669999999995</v>
      </c>
      <c r="Q349" s="32" t="s">
        <v>458</v>
      </c>
    </row>
    <row r="350" spans="1:17" s="32" customFormat="1" ht="12.75">
      <c r="A350" s="23" t="s">
        <v>21</v>
      </c>
      <c r="B350" s="24">
        <v>14</v>
      </c>
      <c r="C350" s="25">
        <v>989</v>
      </c>
      <c r="D350" s="26" t="s">
        <v>459</v>
      </c>
      <c r="E350" s="27">
        <v>852</v>
      </c>
      <c r="F350" s="28">
        <v>1179664.22</v>
      </c>
      <c r="G350" s="29">
        <v>4110</v>
      </c>
      <c r="H350" s="30">
        <v>2486154.51</v>
      </c>
      <c r="I350" s="31">
        <f>SUM(F350/E350)</f>
        <v>1384.5824178403755</v>
      </c>
      <c r="J350" s="28">
        <f>SUM(H350/G350)</f>
        <v>604.9037737226276</v>
      </c>
      <c r="K350" s="29">
        <v>23</v>
      </c>
      <c r="L350" s="28">
        <v>71688.45</v>
      </c>
      <c r="M350" s="29">
        <v>34</v>
      </c>
      <c r="N350" s="28">
        <v>75387.47</v>
      </c>
      <c r="O350" s="31">
        <f t="shared" si="10"/>
        <v>3116.8891304347826</v>
      </c>
      <c r="P350" s="28">
        <f t="shared" si="11"/>
        <v>2217.278529411765</v>
      </c>
      <c r="Q350" s="32" t="s">
        <v>460</v>
      </c>
    </row>
    <row r="351" spans="1:17" s="32" customFormat="1" ht="12.75">
      <c r="A351" s="36" t="s">
        <v>35</v>
      </c>
      <c r="B351" s="37">
        <v>13</v>
      </c>
      <c r="C351" s="38">
        <v>992</v>
      </c>
      <c r="D351" s="39" t="s">
        <v>461</v>
      </c>
      <c r="E351" s="40">
        <v>2325</v>
      </c>
      <c r="F351" s="41">
        <v>2117101.06</v>
      </c>
      <c r="G351" s="42">
        <v>12614</v>
      </c>
      <c r="H351" s="43">
        <v>8159263.09</v>
      </c>
      <c r="I351" s="44">
        <f>SUM(F351/E351)</f>
        <v>910.5811010752689</v>
      </c>
      <c r="J351" s="41">
        <f>SUM(H351/G351)</f>
        <v>646.8418495322658</v>
      </c>
      <c r="K351" s="42">
        <v>83</v>
      </c>
      <c r="L351" s="41">
        <v>287111.25</v>
      </c>
      <c r="M351" s="42">
        <v>82</v>
      </c>
      <c r="N351" s="41">
        <v>243570.13</v>
      </c>
      <c r="O351" s="44">
        <f t="shared" si="10"/>
        <v>3459.171686746988</v>
      </c>
      <c r="P351" s="41">
        <f t="shared" si="11"/>
        <v>2970.3674390243905</v>
      </c>
      <c r="Q351" s="32" t="s">
        <v>461</v>
      </c>
    </row>
    <row r="352" spans="1:16" s="32" customFormat="1" ht="22.5" customHeight="1">
      <c r="A352" s="23" t="s">
        <v>462</v>
      </c>
      <c r="B352" s="24"/>
      <c r="C352" s="25"/>
      <c r="D352" s="54" t="s">
        <v>463</v>
      </c>
      <c r="E352" s="55">
        <v>744549</v>
      </c>
      <c r="F352" s="56">
        <v>1009285167.0899996</v>
      </c>
      <c r="G352" s="55">
        <v>3324242</v>
      </c>
      <c r="H352" s="56">
        <v>2119478591.2099988</v>
      </c>
      <c r="I352" s="57">
        <f>SUM(F352/E352)</f>
        <v>1355.5658084155637</v>
      </c>
      <c r="J352" s="58">
        <f>SUM(H352/G352)</f>
        <v>637.5825199278509</v>
      </c>
      <c r="K352" s="29">
        <v>40180</v>
      </c>
      <c r="L352" s="28">
        <v>302284069.4900002</v>
      </c>
      <c r="M352" s="29">
        <v>39931</v>
      </c>
      <c r="N352" s="28">
        <v>379543601.04000026</v>
      </c>
      <c r="O352" s="31">
        <f>SUM(L352/K352)</f>
        <v>7523.247125186665</v>
      </c>
      <c r="P352" s="28">
        <f>SUM(N352/M352)</f>
        <v>9504.986127069202</v>
      </c>
    </row>
  </sheetData>
  <sheetProtection/>
  <mergeCells count="11">
    <mergeCell ref="E8:F8"/>
    <mergeCell ref="G8:H8"/>
    <mergeCell ref="K8:L8"/>
    <mergeCell ref="M8:N8"/>
    <mergeCell ref="I9:J9"/>
    <mergeCell ref="O9:P9"/>
    <mergeCell ref="A7:A8"/>
    <mergeCell ref="E7:H7"/>
    <mergeCell ref="K7:N7"/>
    <mergeCell ref="I7:J7"/>
    <mergeCell ref="O7:P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Ritva Malinen</dc:creator>
  <cp:keywords/>
  <dc:description/>
  <cp:lastModifiedBy>Verohallinto</cp:lastModifiedBy>
  <dcterms:created xsi:type="dcterms:W3CDTF">2011-10-31T06:02:33Z</dcterms:created>
  <dcterms:modified xsi:type="dcterms:W3CDTF">2011-10-31T10:33:04Z</dcterms:modified>
  <cp:category/>
  <cp:version/>
  <cp:contentType/>
  <cp:contentStatus/>
</cp:coreProperties>
</file>