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eminen6t\Documents\"/>
    </mc:Choice>
  </mc:AlternateContent>
  <bookViews>
    <workbookView xWindow="480" yWindow="135" windowWidth="24240" windowHeight="12075"/>
  </bookViews>
  <sheets>
    <sheet name="Marktäktens beskattningsvärde" sheetId="1" r:id="rId1"/>
    <sheet name="Anvisningar" sheetId="2" r:id="rId2"/>
    <sheet name="Tab3" sheetId="3" r:id="rId3"/>
  </sheets>
  <calcPr calcId="162913"/>
</workbook>
</file>

<file path=xl/calcChain.xml><?xml version="1.0" encoding="utf-8"?>
<calcChain xmlns="http://schemas.openxmlformats.org/spreadsheetml/2006/main">
  <c r="B20" i="1" l="1"/>
  <c r="B21" i="1"/>
  <c r="D8" i="1" s="1"/>
  <c r="B22" i="1" l="1"/>
  <c r="B24" i="1" s="1"/>
</calcChain>
</file>

<file path=xl/sharedStrings.xml><?xml version="1.0" encoding="utf-8"?>
<sst xmlns="http://schemas.openxmlformats.org/spreadsheetml/2006/main" count="65" uniqueCount="65">
  <si>
    <r>
      <rPr>
        <sz val="11"/>
        <color theme="1"/>
        <rFont val="Arial"/>
        <family val="2"/>
      </rPr>
      <t>Nettoinkomst under skatteåret</t>
    </r>
  </si>
  <si>
    <r>
      <rPr>
        <sz val="11"/>
        <color theme="1"/>
        <rFont val="Arial"/>
        <family val="2"/>
      </rPr>
      <t>Återstående uttag 31.12.</t>
    </r>
  </si>
  <si>
    <r>
      <rPr>
        <sz val="11"/>
        <color theme="1"/>
        <rFont val="Arial"/>
        <family val="2"/>
      </rPr>
      <t>Återstående</t>
    </r>
  </si>
  <si>
    <r>
      <rPr>
        <sz val="11"/>
        <color theme="1"/>
        <rFont val="Arial"/>
        <family val="2"/>
      </rPr>
      <t>dagar</t>
    </r>
  </si>
  <si>
    <r>
      <rPr>
        <sz val="11"/>
        <color theme="1"/>
        <rFont val="Arial"/>
        <family val="2"/>
      </rPr>
      <t>Koefficient</t>
    </r>
  </si>
  <si>
    <r>
      <rPr>
        <sz val="11"/>
        <color theme="1"/>
        <rFont val="Arial"/>
        <family val="2"/>
      </rPr>
      <t>Beskattningsvärde</t>
    </r>
  </si>
  <si>
    <r>
      <rPr>
        <sz val="11"/>
        <color theme="1"/>
        <rFont val="Arial"/>
        <family val="2"/>
      </rPr>
      <t>euro</t>
    </r>
  </si>
  <si>
    <r>
      <rPr>
        <b/>
        <sz val="11"/>
        <color theme="1"/>
        <rFont val="Arial"/>
        <family val="2"/>
      </rPr>
      <t>Kalkyl av beskattningsvärdet utgående från den uppskattade nettoinkomsten</t>
    </r>
  </si>
  <si>
    <r>
      <rPr>
        <sz val="11"/>
        <color theme="1"/>
        <rFont val="Arial"/>
        <family val="2"/>
      </rPr>
      <t>Ränteprocent</t>
    </r>
  </si>
  <si>
    <r>
      <rPr>
        <sz val="11"/>
        <color theme="1"/>
        <rFont val="Arial"/>
        <family val="2"/>
      </rPr>
      <t xml:space="preserve">%, Värderingslagen (22.12.2005/1142) 31 § 1 mom.
</t>
    </r>
  </si>
  <si>
    <r>
      <rPr>
        <sz val="11"/>
        <color theme="1"/>
        <rFont val="Arial"/>
        <family val="2"/>
      </rPr>
      <t>Året då försäljningen inletts</t>
    </r>
  </si>
  <si>
    <r>
      <rPr>
        <sz val="11"/>
        <color theme="1"/>
        <rFont val="Arial"/>
        <family val="2"/>
      </rPr>
      <t>Tillstånd beviljats</t>
    </r>
  </si>
  <si>
    <r>
      <rPr>
        <sz val="11"/>
        <color theme="1"/>
        <rFont val="Arial"/>
        <family val="2"/>
      </rPr>
      <t>Tillståndet upphör</t>
    </r>
  </si>
  <si>
    <r>
      <rPr>
        <sz val="11"/>
        <color theme="1"/>
        <rFont val="Arial"/>
        <family val="2"/>
      </rPr>
      <t>Beviljat tillstånd</t>
    </r>
  </si>
  <si>
    <r>
      <rPr>
        <sz val="11"/>
        <color theme="1"/>
        <rFont val="Arial"/>
        <family val="2"/>
      </rPr>
      <t>Uttag under beräkningsåret</t>
    </r>
  </si>
  <si>
    <r>
      <rPr>
        <sz val="11"/>
        <color theme="1"/>
        <rFont val="Arial"/>
        <family val="2"/>
      </rPr>
      <t>Tidigare uttag</t>
    </r>
  </si>
  <si>
    <r>
      <rPr>
        <b/>
        <sz val="11"/>
        <color theme="1"/>
        <rFont val="Arial"/>
        <family val="2"/>
      </rPr>
      <t>Kund:</t>
    </r>
  </si>
  <si>
    <r>
      <rPr>
        <b/>
        <sz val="11"/>
        <color theme="1"/>
        <rFont val="Arial"/>
        <family val="2"/>
      </rPr>
      <t>Fastighetsbeteckning:</t>
    </r>
  </si>
  <si>
    <r>
      <rPr>
        <sz val="11"/>
        <color theme="1"/>
        <rFont val="Arial"/>
        <family val="2"/>
      </rPr>
      <t>i-m</t>
    </r>
    <r>
      <rPr>
        <vertAlign val="superscript"/>
        <sz val="11"/>
        <color theme="1"/>
        <rFont val="Arial"/>
        <family val="2"/>
      </rPr>
      <t>3</t>
    </r>
  </si>
  <si>
    <r>
      <rPr>
        <sz val="11"/>
        <color theme="1"/>
        <rFont val="Arial"/>
        <family val="2"/>
      </rPr>
      <t>€/i-m</t>
    </r>
    <r>
      <rPr>
        <vertAlign val="superscript"/>
        <sz val="11"/>
        <color theme="1"/>
        <rFont val="Arial"/>
        <family val="2"/>
      </rPr>
      <t>3</t>
    </r>
  </si>
  <si>
    <r>
      <rPr>
        <sz val="11"/>
        <color theme="1"/>
        <rFont val="Arial"/>
        <family val="2"/>
      </rPr>
      <t>Beskattningsvärde för år</t>
    </r>
  </si>
  <si>
    <r>
      <rPr>
        <sz val="8"/>
        <color theme="1"/>
        <rFont val="Arial"/>
        <family val="2"/>
      </rPr>
      <t>Ifall högst 365 dagar återstår divideras återstående uttag med ett.</t>
    </r>
  </si>
  <si>
    <r>
      <rPr>
        <sz val="8"/>
        <color theme="1"/>
        <rFont val="Arial"/>
        <family val="2"/>
      </rPr>
      <t>Beskattningsvärde = nettoinkomst/i-m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x koefficient x (återstående uttag 31.12.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/återstående tid)</t>
    </r>
  </si>
  <si>
    <r>
      <rPr>
        <sz val="8"/>
        <color theme="1"/>
        <rFont val="Arial"/>
        <family val="2"/>
      </rPr>
      <t>Återstående tid i år = återstående dagar / 365</t>
    </r>
  </si>
  <si>
    <r>
      <rPr>
        <sz val="11"/>
        <color theme="1"/>
        <rFont val="Arial"/>
        <family val="2"/>
      </rPr>
      <t>Använd denna tabell när exakta uppgifter om nettoinkomsten inte finns tillgängliga.</t>
    </r>
  </si>
  <si>
    <t>Tabellen är för situationer där kalkylen för marktäktområdets nettoinkomst inte kan utföras med följande excel-tabeller:</t>
  </si>
  <si>
    <t>- Kalkyl av beskattningsvärdet på ett marktäktsområde dagar</t>
  </si>
  <si>
    <t>- Kalkyl av beskattningsvärdet på ett marktäktsområde</t>
  </si>
  <si>
    <t>De ovanstående tabellerna har utarbetats under förutsättning att beloppet på nettoinkomsten baserar sig fullständigt på inkomsten från marktäkter.</t>
  </si>
  <si>
    <t>Ifall nettoinkomsten baserar sig även dels på någon annan faktor, fungerar de ovanstående tabellerna inte.</t>
  </si>
  <si>
    <t/>
  </si>
  <si>
    <t>Arrendet baserar sig dels på tidens gång, alltså kan de ovanstående tabellerna inte användas och nettoinkomsten ska räknas manuellt.</t>
  </si>
  <si>
    <t/>
  </si>
  <si>
    <r>
      <rPr>
        <b/>
        <sz val="10"/>
        <color theme="1"/>
        <rFont val="Arial"/>
        <family val="2"/>
      </rPr>
      <t xml:space="preserve">Exempel: </t>
    </r>
    <r>
      <rPr>
        <sz val="10"/>
        <color theme="1"/>
        <rFont val="Arial"/>
        <family val="2"/>
      </rPr>
      <t>marktäktsområdet har arrenderats för 10 år och det planerade uttaget från området är 100.000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</si>
  <si>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r>
      <t>Arrendet är 2.000 € / år och 0,10 €/m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 Arrendatorn svarar för röjningen av området,</t>
    </r>
    <r>
      <rPr>
        <sz val="10"/>
        <color theme="1"/>
        <rFont val="Arial"/>
        <family val="2"/>
      </rPr>
      <t xml:space="preserve"> kostnaderna för att ta upp marktäkter samt lanskapsgestaltningen av området.</t>
    </r>
  </si>
  <si>
    <t xml:space="preserve"> För arrendatorn förorsakas inga övriga kostnader förutom</t>
  </si>
  <si>
    <t>sänkningen av områdets värde.</t>
  </si>
  <si>
    <t>Områdets anskaffningspris är 5.000 € och värdet efter att verksamheten har upphört är 1.000 €. Till den del som området</t>
  </si>
  <si>
    <t>har värde efter att verksamheten har upphört lider arrendatorn inte förlust för verksamheten.</t>
  </si>
  <si>
    <t>Nettoinkomsten per kubik beräknas på följande vis:</t>
  </si>
  <si>
    <t>10 år x 2.000 €</t>
  </si>
  <si>
    <t>20 000 €</t>
  </si>
  <si>
    <r>
      <t>100.000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x 0,10 €/m</t>
    </r>
    <r>
      <rPr>
        <vertAlign val="superscript"/>
        <sz val="10"/>
        <color theme="1"/>
        <rFont val="Arial"/>
        <family val="2"/>
      </rPr>
      <t>3</t>
    </r>
  </si>
  <si>
    <t>10 000 €</t>
  </si>
  <si>
    <t>- Anskaffningsutgift för marktäkt</t>
  </si>
  <si>
    <t>- 4.000 €</t>
  </si>
  <si>
    <t>= Nettoinkomst</t>
  </si>
  <si>
    <t>26.000 €</t>
  </si>
  <si>
    <r>
      <t>Nettoinkomst 26.000 € / 100.000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= 0,26 €/m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</si>
  <si>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t>används hela tiden.</t>
  </si>
  <si>
    <r>
      <t>1,4 i-m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</si>
  <si>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r>
      <t>Marktäktens täthet ändras när den blir lyft från marken. T.ex. 1 k-m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grus är vanligtvis</t>
    </r>
  </si>
  <si>
    <t>I fastighetsbeskattningen bestäms beskattningsvärdet enligt situationen vid utgången av året</t>
  </si>
  <si>
    <t>före skatteåret (året då fastighetsskatten fastställs). T.ex. när man beräknar beskattningsvärdet för skatteåret 2019</t>
  </si>
  <si>
    <r>
      <t xml:space="preserve">anges 31.12.2018 i punkten </t>
    </r>
    <r>
      <rPr>
        <i/>
        <sz val="10"/>
        <color theme="1"/>
        <rFont val="Arial"/>
        <family val="2"/>
      </rPr>
      <t>Beskattningsvärde för år</t>
    </r>
    <r>
      <rPr>
        <sz val="10"/>
        <color theme="1"/>
        <rFont val="Arial"/>
        <family val="2"/>
      </rPr>
      <t>.</t>
    </r>
  </si>
  <si>
    <t>Täktvolymen korrigeras för att motsvara situationen vid utgången av året före</t>
  </si>
  <si>
    <t>har matats in.</t>
  </si>
  <si>
    <t>skatteåret. Tabellen beräknar den återstående volymen när volymen som beviljats i tillståndet och de uttagna volymerna</t>
  </si>
  <si>
    <r>
      <rPr>
        <b/>
        <sz val="10"/>
        <color theme="1"/>
        <rFont val="Arial"/>
        <family val="2"/>
      </rPr>
      <t>Beskattningsvärdets beräkningsår</t>
    </r>
  </si>
  <si>
    <t/>
  </si>
  <si>
    <r>
      <t>Exemplet i tabellen har räknats i kubikmeter löst mått (i-m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), men beräkningen fungerar också</t>
    </r>
  </si>
  <si>
    <r>
      <t>om man använder kubikmeter fast mått (k-m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eller vikt som räkneenhet, så länge som samma enhet</t>
    </r>
  </si>
  <si>
    <r>
      <rPr>
        <sz val="11"/>
        <color theme="1"/>
        <rFont val="Arial"/>
        <family val="2"/>
      </rPr>
      <t>i-m</t>
    </r>
    <r>
      <rPr>
        <vertAlign val="superscript"/>
        <sz val="11"/>
        <color theme="1"/>
        <rFont val="Arial"/>
        <family val="2"/>
      </rPr>
      <t>3</t>
    </r>
  </si>
  <si>
    <r>
      <rPr>
        <sz val="11"/>
        <color theme="1"/>
        <rFont val="Arial"/>
        <family val="2"/>
      </rPr>
      <t>i-m</t>
    </r>
    <r>
      <rPr>
        <vertAlign val="superscript"/>
        <sz val="11"/>
        <color theme="1"/>
        <rFont val="Arial"/>
        <family val="2"/>
      </rPr>
      <t>3</t>
    </r>
  </si>
  <si>
    <r>
      <rPr>
        <sz val="11"/>
        <color theme="1"/>
        <rFont val="Arial"/>
        <family val="2"/>
      </rPr>
      <t>i-m</t>
    </r>
    <r>
      <rPr>
        <vertAlign val="superscript"/>
        <sz val="11"/>
        <color theme="1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</si>
</sst>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10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B7FFD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/>
    <xf numFmtId="0" fontId="2" fillId="0" borderId="0" xfId="0" applyFont="1" applyFill="1" applyBorder="1"/>
    <xf numFmtId="0" fontId="2" fillId="0" borderId="0" xfId="0" applyFont="1" applyProtection="1"/>
    <xf numFmtId="164" fontId="2" fillId="0" borderId="0" xfId="0" applyNumberFormat="1" applyFont="1" applyFill="1" applyBorder="1" applyProtection="1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3" fontId="2" fillId="2" borderId="1" xfId="0" applyNumberFormat="1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Protection="1"/>
    <xf numFmtId="3" fontId="2" fillId="2" borderId="1" xfId="0" applyNumberFormat="1" applyFont="1" applyFill="1" applyBorder="1" applyProtection="1">
      <protection locked="0"/>
    </xf>
    <xf numFmtId="4" fontId="2" fillId="3" borderId="2" xfId="0" applyNumberFormat="1" applyFont="1" applyFill="1" applyBorder="1" applyProtection="1"/>
    <xf numFmtId="2" fontId="2" fillId="5" borderId="1" xfId="0" applyNumberFormat="1" applyFont="1" applyFill="1" applyBorder="1" applyProtection="1"/>
    <xf numFmtId="164" fontId="2" fillId="6" borderId="1" xfId="0" applyNumberFormat="1" applyFont="1" applyFill="1" applyBorder="1" applyProtection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right"/>
    </xf>
    <xf numFmtId="49" fontId="7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CC"/>
      <color rgb="FFB7FFDB"/>
      <color rgb="FFFFD1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2" sqref="A2"/>
    </sheetView>
  </sheetViews>
  <sheetFormatPr defaultColWidth="9.140625" defaultRowHeight="14.25" x14ac:dyDescent="0.2"/>
  <cols>
    <col min="1" max="1" width="27.42578125" style="3" customWidth="1"/>
    <col min="2" max="2" width="13.28515625" style="3" customWidth="1"/>
    <col min="3" max="3" width="14.42578125" style="3" customWidth="1"/>
    <col min="4" max="16384" width="9.140625" style="3"/>
  </cols>
  <sheetData>
    <row r="1" spans="1:7" ht="15" x14ac:dyDescent="0.25">
      <c r="A1" s="1" t="s">
        <v>7</v>
      </c>
      <c r="B1" s="2"/>
    </row>
    <row r="2" spans="1:7" x14ac:dyDescent="0.2">
      <c r="A2" s="3" t="s">
        <v>24</v>
      </c>
      <c r="B2" s="2"/>
    </row>
    <row r="3" spans="1:7" x14ac:dyDescent="0.2">
      <c r="B3" s="2"/>
    </row>
    <row r="4" spans="1:7" ht="15" x14ac:dyDescent="0.25">
      <c r="A4" s="1" t="s">
        <v>16</v>
      </c>
      <c r="B4" s="19"/>
      <c r="C4" s="20"/>
      <c r="D4" s="20"/>
      <c r="E4" s="20"/>
      <c r="F4" s="20"/>
      <c r="G4" s="21"/>
    </row>
    <row r="5" spans="1:7" ht="15" x14ac:dyDescent="0.25">
      <c r="A5" s="1" t="s">
        <v>17</v>
      </c>
      <c r="B5" s="19"/>
      <c r="C5" s="20"/>
      <c r="D5" s="20"/>
      <c r="E5" s="20"/>
      <c r="F5" s="20"/>
      <c r="G5" s="21"/>
    </row>
    <row r="6" spans="1:7" x14ac:dyDescent="0.2">
      <c r="B6" s="2"/>
    </row>
    <row r="7" spans="1:7" x14ac:dyDescent="0.2">
      <c r="B7" s="2"/>
    </row>
    <row r="8" spans="1:7" x14ac:dyDescent="0.2">
      <c r="A8" s="3" t="s">
        <v>20</v>
      </c>
      <c r="B8" s="12">
        <v>41274</v>
      </c>
      <c r="D8" s="4">
        <f>IF(B21&lt;365,1,B21/365)</f>
        <v>1.6684931506849314</v>
      </c>
    </row>
    <row r="9" spans="1:7" x14ac:dyDescent="0.2">
      <c r="A9" s="3" t="s">
        <v>8</v>
      </c>
      <c r="B9" s="2">
        <v>8</v>
      </c>
      <c r="C9" s="5" t="s">
        <v>9</v>
      </c>
    </row>
    <row r="10" spans="1:7" x14ac:dyDescent="0.2">
      <c r="A10" s="3" t="s">
        <v>10</v>
      </c>
      <c r="B10" s="13">
        <v>2004</v>
      </c>
    </row>
    <row r="11" spans="1:7" x14ac:dyDescent="0.2">
      <c r="A11" s="3" t="s">
        <v>11</v>
      </c>
      <c r="B11" s="12">
        <v>38231</v>
      </c>
    </row>
    <row r="12" spans="1:7" x14ac:dyDescent="0.2">
      <c r="A12" s="3" t="s">
        <v>12</v>
      </c>
      <c r="B12" s="12">
        <v>41883</v>
      </c>
    </row>
    <row r="13" spans="1:7" x14ac:dyDescent="0.2">
      <c r="B13" s="6"/>
    </row>
    <row r="14" spans="1:7" ht="16.5" x14ac:dyDescent="0.2">
      <c r="A14" s="3" t="s">
        <v>13</v>
      </c>
      <c r="B14" s="11">
        <v>100000</v>
      </c>
      <c r="C14" s="3" t="s">
        <v>18</v>
      </c>
    </row>
    <row r="15" spans="1:7" ht="16.5" x14ac:dyDescent="0.2">
      <c r="A15" s="3" t="s">
        <v>14</v>
      </c>
      <c r="B15" s="11">
        <v>4000</v>
      </c>
      <c r="C15" s="3" t="s">
        <v>62</v>
      </c>
    </row>
    <row r="16" spans="1:7" ht="16.5" x14ac:dyDescent="0.2">
      <c r="A16" s="3" t="s">
        <v>15</v>
      </c>
      <c r="B16" s="11">
        <v>80000</v>
      </c>
      <c r="C16" s="3" t="s">
        <v>63</v>
      </c>
    </row>
    <row r="17" spans="1:3" x14ac:dyDescent="0.2">
      <c r="B17" s="2"/>
    </row>
    <row r="18" spans="1:3" ht="16.5" x14ac:dyDescent="0.2">
      <c r="A18" s="7" t="s">
        <v>0</v>
      </c>
      <c r="B18" s="18">
        <v>0.9</v>
      </c>
      <c r="C18" s="7" t="s">
        <v>19</v>
      </c>
    </row>
    <row r="19" spans="1:3" x14ac:dyDescent="0.2">
      <c r="A19" s="7"/>
      <c r="B19" s="8"/>
      <c r="C19" s="7"/>
    </row>
    <row r="20" spans="1:3" ht="16.5" x14ac:dyDescent="0.2">
      <c r="A20" s="7" t="s">
        <v>1</v>
      </c>
      <c r="B20" s="15">
        <f>B14-B15-B16</f>
        <v>16000</v>
      </c>
      <c r="C20" s="3" t="s">
        <v>64</v>
      </c>
    </row>
    <row r="21" spans="1:3" x14ac:dyDescent="0.2">
      <c r="A21" s="7" t="s">
        <v>2</v>
      </c>
      <c r="B21" s="14">
        <f>B12-B8</f>
        <v>609</v>
      </c>
      <c r="C21" s="7" t="s">
        <v>3</v>
      </c>
    </row>
    <row r="22" spans="1:3" x14ac:dyDescent="0.2">
      <c r="A22" s="7" t="s">
        <v>4</v>
      </c>
      <c r="B22" s="17">
        <f>((1+B9/100)^(B21/365)-1)/((B9/100)*(1+B9/100)^(B21/365))</f>
        <v>1.5063297615732134</v>
      </c>
      <c r="C22" s="7"/>
    </row>
    <row r="23" spans="1:3" x14ac:dyDescent="0.2">
      <c r="A23" s="7"/>
      <c r="B23" s="10"/>
      <c r="C23" s="9"/>
    </row>
    <row r="24" spans="1:3" ht="15" thickBot="1" x14ac:dyDescent="0.25">
      <c r="A24" s="7" t="s">
        <v>5</v>
      </c>
      <c r="B24" s="16">
        <f>B18*B22*(B20/D8)</f>
        <v>13000.442080178671</v>
      </c>
      <c r="C24" s="7" t="s">
        <v>6</v>
      </c>
    </row>
    <row r="25" spans="1:3" ht="15" thickTop="1" x14ac:dyDescent="0.2"/>
    <row r="27" spans="1:3" x14ac:dyDescent="0.2">
      <c r="A27" s="22" t="s">
        <v>22</v>
      </c>
    </row>
    <row r="28" spans="1:3" x14ac:dyDescent="0.2">
      <c r="A28" s="22" t="s">
        <v>23</v>
      </c>
    </row>
    <row r="29" spans="1:3" x14ac:dyDescent="0.2">
      <c r="A29" s="22" t="s">
        <v>21</v>
      </c>
    </row>
  </sheetData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&amp;L&amp;C&amp;R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140" zoomScaleNormal="140" workbookViewId="0">
      <selection activeCell="A33" sqref="A33"/>
    </sheetView>
  </sheetViews>
  <sheetFormatPr defaultRowHeight="12.75" x14ac:dyDescent="0.2"/>
  <sheetData>
    <row r="1" spans="1:1" x14ac:dyDescent="0.2">
      <c r="A1" s="23" t="s">
        <v>25</v>
      </c>
    </row>
    <row r="2" spans="1:1" x14ac:dyDescent="0.2">
      <c r="A2" s="23" t="s">
        <v>59</v>
      </c>
    </row>
    <row r="3" spans="1:1" x14ac:dyDescent="0.2">
      <c r="A3" s="23" t="s">
        <v>26</v>
      </c>
    </row>
    <row r="4" spans="1:1" x14ac:dyDescent="0.2">
      <c r="A4" s="23" t="s">
        <v>27</v>
      </c>
    </row>
    <row r="5" spans="1:1" x14ac:dyDescent="0.2">
      <c r="A5" s="23"/>
    </row>
    <row r="6" spans="1:1" x14ac:dyDescent="0.2">
      <c r="A6" s="23" t="s">
        <v>28</v>
      </c>
    </row>
    <row r="7" spans="1:1" x14ac:dyDescent="0.2">
      <c r="A7" s="23" t="s">
        <v>29</v>
      </c>
    </row>
    <row r="8" spans="1:1" x14ac:dyDescent="0.2">
      <c r="A8" s="23" t="s">
        <v>30</v>
      </c>
    </row>
    <row r="9" spans="1:1" x14ac:dyDescent="0.2">
      <c r="A9" s="23"/>
    </row>
    <row r="10" spans="1:1" ht="14.25" x14ac:dyDescent="0.2">
      <c r="A10" s="23" t="s">
        <v>33</v>
      </c>
    </row>
    <row r="11" spans="1:1" x14ac:dyDescent="0.2">
      <c r="A11" s="23" t="s">
        <v>31</v>
      </c>
    </row>
    <row r="12" spans="1:1" x14ac:dyDescent="0.2">
      <c r="A12" s="23" t="s">
        <v>32</v>
      </c>
    </row>
    <row r="13" spans="1:1" x14ac:dyDescent="0.2">
      <c r="A13" s="23"/>
    </row>
    <row r="14" spans="1:1" ht="14.25" x14ac:dyDescent="0.2">
      <c r="A14" s="23" t="s">
        <v>34</v>
      </c>
    </row>
    <row r="15" spans="1:1" x14ac:dyDescent="0.2">
      <c r="A15" s="23" t="s">
        <v>35</v>
      </c>
    </row>
    <row r="16" spans="1:1" x14ac:dyDescent="0.2">
      <c r="A16" s="23" t="s">
        <v>36</v>
      </c>
    </row>
    <row r="17" spans="1:7" x14ac:dyDescent="0.2">
      <c r="A17" s="23"/>
    </row>
    <row r="18" spans="1:7" x14ac:dyDescent="0.2">
      <c r="A18" s="23" t="s">
        <v>37</v>
      </c>
    </row>
    <row r="19" spans="1:7" x14ac:dyDescent="0.2">
      <c r="A19" s="23" t="s">
        <v>38</v>
      </c>
    </row>
    <row r="20" spans="1:7" x14ac:dyDescent="0.2">
      <c r="A20" s="23"/>
      <c r="B20" s="23"/>
      <c r="C20" s="23"/>
      <c r="D20" s="23"/>
      <c r="E20" s="23"/>
      <c r="F20" s="23"/>
      <c r="G20" s="23"/>
    </row>
    <row r="21" spans="1:7" x14ac:dyDescent="0.2">
      <c r="A21" s="23" t="s">
        <v>39</v>
      </c>
      <c r="B21" s="23"/>
      <c r="C21" s="23"/>
      <c r="D21" s="23"/>
      <c r="E21" s="23"/>
      <c r="F21" s="23"/>
      <c r="G21" s="23"/>
    </row>
    <row r="22" spans="1:7" x14ac:dyDescent="0.2">
      <c r="A22" s="23"/>
      <c r="B22" s="23"/>
      <c r="C22" s="23"/>
      <c r="D22" s="23"/>
      <c r="E22" s="23"/>
      <c r="F22" s="23"/>
      <c r="G22" s="23"/>
    </row>
    <row r="23" spans="1:7" x14ac:dyDescent="0.2">
      <c r="A23" s="23" t="s">
        <v>40</v>
      </c>
      <c r="B23" s="23"/>
      <c r="C23" s="23"/>
      <c r="D23" s="24" t="s">
        <v>41</v>
      </c>
      <c r="E23" s="23"/>
      <c r="F23" s="23"/>
      <c r="G23" s="23"/>
    </row>
    <row r="24" spans="1:7" ht="14.25" x14ac:dyDescent="0.2">
      <c r="A24" s="23" t="s">
        <v>42</v>
      </c>
      <c r="B24" s="23"/>
      <c r="C24" s="23"/>
      <c r="D24" s="24" t="s">
        <v>43</v>
      </c>
      <c r="E24" s="23"/>
      <c r="F24" s="23"/>
      <c r="G24" s="23"/>
    </row>
    <row r="25" spans="1:7" x14ac:dyDescent="0.2">
      <c r="A25" s="23" t="s">
        <v>44</v>
      </c>
      <c r="B25" s="23"/>
      <c r="C25" s="23"/>
      <c r="D25" s="24" t="s">
        <v>45</v>
      </c>
      <c r="E25" s="23"/>
      <c r="F25" s="23"/>
      <c r="G25" s="23"/>
    </row>
    <row r="26" spans="1:7" ht="13.5" thickBot="1" x14ac:dyDescent="0.25">
      <c r="A26" s="23" t="s">
        <v>46</v>
      </c>
      <c r="B26" s="23"/>
      <c r="C26" s="23"/>
      <c r="D26" s="25" t="s">
        <v>47</v>
      </c>
      <c r="E26" s="23"/>
      <c r="F26" s="23"/>
      <c r="G26" s="23"/>
    </row>
    <row r="27" spans="1:7" ht="13.5" thickTop="1" x14ac:dyDescent="0.2">
      <c r="A27" s="23"/>
      <c r="B27" s="23"/>
      <c r="C27" s="23"/>
      <c r="D27" s="24"/>
      <c r="E27" s="23"/>
      <c r="F27" s="23"/>
      <c r="G27" s="23"/>
    </row>
    <row r="28" spans="1:7" ht="14.25" x14ac:dyDescent="0.2">
      <c r="A28" s="23" t="s">
        <v>48</v>
      </c>
      <c r="B28" s="23"/>
      <c r="C28" s="23"/>
      <c r="D28" s="24"/>
      <c r="E28" s="23"/>
      <c r="F28" s="23"/>
      <c r="G28" s="23"/>
    </row>
    <row r="29" spans="1:7" x14ac:dyDescent="0.2">
      <c r="A29" s="23"/>
      <c r="B29" s="23"/>
      <c r="C29" s="23"/>
      <c r="D29" s="23"/>
      <c r="E29" s="23"/>
      <c r="F29" s="23"/>
      <c r="G29" s="23"/>
    </row>
    <row r="30" spans="1:7" ht="14.25" x14ac:dyDescent="0.2">
      <c r="A30" s="23" t="s">
        <v>60</v>
      </c>
      <c r="B30" s="23"/>
      <c r="C30" s="23"/>
      <c r="D30" s="23"/>
      <c r="E30" s="23"/>
      <c r="F30" s="23"/>
      <c r="G30" s="23"/>
    </row>
    <row r="31" spans="1:7" ht="14.25" x14ac:dyDescent="0.2">
      <c r="A31" s="23" t="s">
        <v>61</v>
      </c>
      <c r="B31" s="23"/>
      <c r="C31" s="23"/>
      <c r="D31" s="23"/>
      <c r="E31" s="23"/>
      <c r="F31" s="23"/>
      <c r="G31" s="23"/>
    </row>
    <row r="32" spans="1:7" x14ac:dyDescent="0.2">
      <c r="A32" s="23" t="s">
        <v>49</v>
      </c>
      <c r="B32" s="23"/>
      <c r="C32" s="23"/>
      <c r="D32" s="23"/>
      <c r="E32" s="23"/>
      <c r="F32" s="23"/>
      <c r="G32" s="23"/>
    </row>
    <row r="33" spans="1:7" x14ac:dyDescent="0.2">
      <c r="A33" s="23"/>
      <c r="B33" s="23"/>
      <c r="C33" s="23"/>
      <c r="D33" s="23"/>
      <c r="E33" s="23"/>
      <c r="F33" s="23"/>
      <c r="G33" s="23"/>
    </row>
    <row r="34" spans="1:7" ht="14.25" x14ac:dyDescent="0.2">
      <c r="A34" s="23" t="s">
        <v>51</v>
      </c>
      <c r="B34" s="23"/>
      <c r="C34" s="23"/>
      <c r="D34" s="23"/>
      <c r="E34" s="23"/>
      <c r="F34" s="23"/>
      <c r="G34" s="23"/>
    </row>
    <row r="35" spans="1:7" ht="14.25" x14ac:dyDescent="0.2">
      <c r="A35" s="23" t="s">
        <v>50</v>
      </c>
      <c r="B35" s="23"/>
      <c r="C35" s="23"/>
      <c r="D35" s="23"/>
      <c r="E35" s="23"/>
      <c r="F35" s="23"/>
      <c r="G35" s="23"/>
    </row>
    <row r="36" spans="1:7" x14ac:dyDescent="0.2">
      <c r="A36" s="23"/>
      <c r="B36" s="23"/>
      <c r="C36" s="23"/>
      <c r="D36" s="23"/>
      <c r="E36" s="23"/>
      <c r="F36" s="23"/>
      <c r="G36" s="23"/>
    </row>
    <row r="37" spans="1:7" x14ac:dyDescent="0.2">
      <c r="A37" s="26" t="s">
        <v>58</v>
      </c>
      <c r="B37" s="23"/>
      <c r="C37" s="23"/>
      <c r="D37" s="23"/>
      <c r="E37" s="23"/>
      <c r="F37" s="23"/>
      <c r="G37" s="23"/>
    </row>
    <row r="38" spans="1:7" x14ac:dyDescent="0.2">
      <c r="A38" s="23" t="s">
        <v>52</v>
      </c>
    </row>
    <row r="39" spans="1:7" x14ac:dyDescent="0.2">
      <c r="A39" s="23" t="s">
        <v>53</v>
      </c>
    </row>
    <row r="40" spans="1:7" x14ac:dyDescent="0.2">
      <c r="A40" s="23" t="s">
        <v>54</v>
      </c>
    </row>
    <row r="42" spans="1:7" x14ac:dyDescent="0.2">
      <c r="A42" s="23" t="s">
        <v>55</v>
      </c>
    </row>
    <row r="43" spans="1:7" x14ac:dyDescent="0.2">
      <c r="A43" s="23" t="s">
        <v>57</v>
      </c>
    </row>
    <row r="44" spans="1:7" x14ac:dyDescent="0.2">
      <c r="A44" s="23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13C72E220AB5445A1473AB4241F1130" ma:contentTypeVersion="6" ma:contentTypeDescription="Luo uusi asiakirja." ma:contentTypeScope="" ma:versionID="245dff561c5eaca87cdf435daf1dd752">
  <xsd:schema xmlns:xsd="http://www.w3.org/2001/XMLSchema" xmlns:xs="http://www.w3.org/2001/XMLSchema" xmlns:p="http://schemas.microsoft.com/office/2006/metadata/properties" xmlns:ns1="http://schemas.microsoft.com/sharepoint/v3" xmlns:ns2="367061aa-9e88-40f9-a868-f658d075011e" xmlns:ns3="8fd8f45a-5fa7-4dbb-b447-c9744ea72f0c" targetNamespace="http://schemas.microsoft.com/office/2006/metadata/properties" ma:root="true" ma:fieldsID="bd740c98bcdc8bcbeddaff4343a92e5e" ns1:_="" ns2:_="" ns3:_="">
    <xsd:import namespace="http://schemas.microsoft.com/sharepoint/v3"/>
    <xsd:import namespace="367061aa-9e88-40f9-a868-f658d075011e"/>
    <xsd:import namespace="8fd8f45a-5fa7-4dbb-b447-c9744ea72f0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KeywordTaxHTField" minOccurs="0"/>
                <xsd:element ref="ns3:VeroDocumentType" minOccurs="0"/>
                <xsd:element ref="ns1:_dlc_ExpireDateSaved" minOccurs="0"/>
                <xsd:element ref="ns1:_dlc_ExpireDate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2" nillable="true" ma:displayName="Alkuperäinen vanhenemispäivämäärä" ma:description="" ma:hidden="true" ma:internalName="_dlc_ExpireDateSaved" ma:readOnly="true">
      <xsd:simpleType>
        <xsd:restriction base="dms:DateTime"/>
      </xsd:simpleType>
    </xsd:element>
    <xsd:element name="_dlc_ExpireDate" ma:index="13" nillable="true" ma:displayName="Vanhenemispäivämäärä" ma:description="" ma:hidden="true" ma:indexed="true" ma:internalName="_dlc_ExpireDate" ma:readOnly="true">
      <xsd:simpleType>
        <xsd:restriction base="dms:DateTime"/>
      </xsd:simpleType>
    </xsd:element>
    <xsd:element name="_dlc_Exempt" ma:index="14" nillable="true" ma:displayName="Vapauta käytännöstä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061aa-9e88-40f9-a868-f658d075011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92530f4-6380-4f89-a0bb-13131538b462}" ma:internalName="TaxCatchAll" ma:showField="CatchAllData" ma:web="{bd2def12-7d1b-4ba5-9656-05c8d842ef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Yrityksen avainsanat" ma:fieldId="{23f27201-bee3-471e-b2e7-b64fd8b7ca38}" ma:taxonomyMulti="true" ma:sspId="f4ad869e-8771-4c47-8567-6d44bf76f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8f45a-5fa7-4dbb-b447-c9744ea72f0c" elementFormDefault="qualified">
    <xsd:import namespace="http://schemas.microsoft.com/office/2006/documentManagement/types"/>
    <xsd:import namespace="http://schemas.microsoft.com/office/infopath/2007/PartnerControls"/>
    <xsd:element name="VeroDocumentType" ma:index="11" nillable="true" ma:displayName="Dokumentin tyyppi" ma:internalName="VeroDocumentType">
      <xsd:simpleType>
        <xsd:restriction base="dms:Choice">
          <xsd:enumeration value="Asettamispäätös"/>
          <xsd:enumeration value="Esitys"/>
          <xsd:enumeration value="Muistio"/>
          <xsd:enumeration value="Uutiskirje"/>
          <xsd:enumeration value="Kokousmateriaali"/>
          <xsd:enumeration value="Pöytäkirja"/>
          <xsd:enumeration value="Suunnitelma"/>
          <xsd:enumeration value="Ohje"/>
          <xsd:enumeration value="Raportti"/>
          <xsd:enumeration value="Tilasto"/>
          <xsd:enumeration value="Laskelma"/>
          <xsd:enumeration value="Määrittely"/>
          <xsd:enumeration value="Ratkaisu"/>
          <xsd:enumeration value="Loppuraportti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oDocumentType xmlns="8fd8f45a-5fa7-4dbb-b447-c9744ea72f0c">Laskelma</VeroDocumentType>
    <TaxCatchAll xmlns="367061aa-9e88-40f9-a868-f658d075011e">
      <Value>815</Value>
      <Value>1078</Value>
    </TaxCatchAll>
    <TaxKeywordTaxHTField xmlns="367061aa-9e88-40f9-a868-f658d07501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Kiinteistöverotus</TermName>
          <TermId xmlns="http://schemas.microsoft.com/office/infopath/2007/PartnerControls">da7d6fc4-aca8-4667-b2b7-ae8096ab1147</TermId>
        </TermInfo>
        <TermInfo xmlns="http://schemas.microsoft.com/office/infopath/2007/PartnerControls">
          <TermName xmlns="http://schemas.microsoft.com/office/infopath/2007/PartnerControls">Maa-aineksen ottoalue</TermName>
          <TermId xmlns="http://schemas.microsoft.com/office/infopath/2007/PartnerControls">ddea7b5e-ff46-4ac0-b315-880c66baa86e</TermId>
        </TermInfo>
      </Terms>
    </TaxKeywordTaxHTField>
    <_dlc_ExpireDateSaved xmlns="http://schemas.microsoft.com/sharepoint/v3" xsi:nil="true"/>
    <_dlc_ExpireDate xmlns="http://schemas.microsoft.com/sharepoint/v3">2019-03-14T06:14:28+00:00</_dlc_ExpireDate>
  </documentManagement>
</p:properties>
</file>

<file path=customXml/itemProps1.xml><?xml version="1.0" encoding="utf-8"?>
<ds:datastoreItem xmlns:ds="http://schemas.openxmlformats.org/officeDocument/2006/customXml" ds:itemID="{28FF7170-84F1-45C6-97A5-D0FFA088C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061aa-9e88-40f9-a868-f658d075011e"/>
    <ds:schemaRef ds:uri="8fd8f45a-5fa7-4dbb-b447-c9744ea72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8C70E-C10F-4F50-B369-395432841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76C8B-EF6B-4D4F-8215-BD3801ACC758}">
  <ds:schemaRefs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fd8f45a-5fa7-4dbb-b447-c9744ea72f0c"/>
    <ds:schemaRef ds:uri="http://schemas.microsoft.com/office/2006/metadata/properties"/>
    <ds:schemaRef ds:uri="367061aa-9e88-40f9-a868-f658d075011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Marktäktens beskattningsvärde</vt:lpstr>
      <vt:lpstr>Anvisningar</vt:lpstr>
      <vt:lpstr>Tab3</vt:lpstr>
    </vt:vector>
  </TitlesOfParts>
  <Company>Verohallinto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Maa-ainesalueen verotusarvon laskenta valmiin puhtaan tulon perusteella</dc:title>
  <dc:creator>Mikko Rongas</dc:creator>
  <cp:keywords>Maa-aineksen ottoalue; Kiinteistöverotus</cp:keywords>
  <cp:lastModifiedBy>Teija Nieminen</cp:lastModifiedBy>
  <cp:lastPrinted>2018-02-20T06:16:51Z</cp:lastPrinted>
  <dcterms:created xsi:type="dcterms:W3CDTF">2017-06-02T09:08:44Z</dcterms:created>
  <dcterms:modified xsi:type="dcterms:W3CDTF">2018-04-04T07:11:08Z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0x010100513C72E220AB5445A1473AB4241F1130</vt:lpwstr>
  </property>
  <property fmtid="{D5CDD505-2E9C-101B-9397-08002B2CF9AE}" pid="3" name="_dlc_policyId">
    <vt:lpwstr>/prosessit/heve/varainverottaminen/kiinteistoverotus/Jaetut asiakirjat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>815;#Kiinteistöverotus|da7d6fc4-aca8-4667-b2b7-ae8096ab1147;#1078;#Maa-aineksen ottoalue|ddea7b5e-ff46-4ac0-b315-880c66baa86e</vt:lpwstr>
  </property>
</Properties>
</file>